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clyn.michel\Desktop\"/>
    </mc:Choice>
  </mc:AlternateContent>
  <bookViews>
    <workbookView xWindow="0" yWindow="0" windowWidth="26085" windowHeight="10890"/>
  </bookViews>
  <sheets>
    <sheet name="LP" sheetId="1" r:id="rId1"/>
    <sheet name="PW Girls" sheetId="2" r:id="rId2"/>
    <sheet name="PW Boys " sheetId="10" r:id="rId3"/>
    <sheet name="JR Girls" sheetId="4" r:id="rId4"/>
    <sheet name="JR Boys" sheetId="5" r:id="rId5"/>
    <sheet name="Int Girls" sheetId="6" r:id="rId6"/>
    <sheet name="Int Boys" sheetId="7" r:id="rId7"/>
    <sheet name="SR Girls" sheetId="8" r:id="rId8"/>
    <sheet name="SR Boys" sheetId="9" r:id="rId9"/>
    <sheet name="Team Roping " sheetId="1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29" i="1" l="1"/>
  <c r="F13" i="1"/>
  <c r="H6" i="1"/>
  <c r="J23" i="10" l="1"/>
  <c r="J104" i="2"/>
  <c r="J31" i="1" l="1"/>
  <c r="H7" i="1" l="1"/>
  <c r="G11" i="4" l="1"/>
  <c r="G10" i="4"/>
  <c r="G9" i="4"/>
  <c r="G8" i="4"/>
  <c r="G7" i="4"/>
  <c r="G6" i="4"/>
  <c r="F6" i="4"/>
  <c r="G5" i="4"/>
  <c r="G4" i="4"/>
  <c r="G3" i="4"/>
  <c r="E9" i="8" l="1"/>
  <c r="D11" i="10"/>
  <c r="D10" i="10"/>
  <c r="C11" i="10"/>
  <c r="C10" i="10"/>
  <c r="D14" i="10"/>
  <c r="B14" i="2"/>
  <c r="B13" i="2"/>
  <c r="F14" i="2"/>
  <c r="G14" i="2"/>
  <c r="H14" i="2"/>
  <c r="H13" i="2"/>
  <c r="G13" i="2"/>
  <c r="F13" i="2"/>
  <c r="E13" i="2"/>
  <c r="D13" i="2"/>
  <c r="C13" i="2"/>
  <c r="J12" i="2"/>
  <c r="I13" i="2"/>
  <c r="H15" i="2"/>
  <c r="H11" i="2"/>
  <c r="H10" i="2"/>
  <c r="H9" i="2"/>
  <c r="H8" i="2"/>
  <c r="H5" i="2"/>
  <c r="H4" i="2"/>
  <c r="H3" i="2"/>
  <c r="F7" i="1" l="1"/>
  <c r="E7" i="1"/>
  <c r="J13" i="11" l="1"/>
  <c r="J6" i="11"/>
  <c r="I9" i="7" l="1"/>
  <c r="I10" i="7"/>
  <c r="H10" i="7"/>
  <c r="G10" i="7"/>
  <c r="C10" i="7"/>
  <c r="B10" i="7"/>
  <c r="F10" i="7"/>
  <c r="E10" i="7"/>
  <c r="D10" i="7"/>
  <c r="J90" i="7"/>
  <c r="J80" i="7"/>
  <c r="J70" i="7"/>
  <c r="J60" i="7"/>
  <c r="J50" i="7"/>
  <c r="J40" i="7"/>
  <c r="J30" i="7"/>
  <c r="J20" i="7"/>
  <c r="J10" i="7" l="1"/>
  <c r="J105" i="2"/>
  <c r="J90" i="2"/>
  <c r="J75" i="2"/>
  <c r="J60" i="2"/>
  <c r="J45" i="2"/>
  <c r="J30" i="2"/>
  <c r="I15" i="2"/>
  <c r="G15" i="2"/>
  <c r="F15" i="2"/>
  <c r="E15" i="2"/>
  <c r="D15" i="2"/>
  <c r="C15" i="2"/>
  <c r="B15" i="2"/>
  <c r="J15" i="2" l="1"/>
  <c r="I16" i="1"/>
  <c r="H16" i="1"/>
  <c r="G16" i="1"/>
  <c r="F16" i="1"/>
  <c r="E16" i="1"/>
  <c r="D16" i="1"/>
  <c r="C16" i="1"/>
  <c r="B16" i="1"/>
  <c r="J32" i="1"/>
  <c r="J30" i="1"/>
  <c r="J48" i="1"/>
  <c r="J64" i="1"/>
  <c r="J80" i="1"/>
  <c r="J96" i="1"/>
  <c r="I15" i="1"/>
  <c r="H15" i="1"/>
  <c r="G15" i="1"/>
  <c r="F15" i="1"/>
  <c r="E15" i="1"/>
  <c r="D15" i="1"/>
  <c r="C15" i="1"/>
  <c r="B15" i="1"/>
  <c r="J95" i="1"/>
  <c r="J79" i="1"/>
  <c r="J63" i="1"/>
  <c r="J47" i="1"/>
  <c r="I14" i="1"/>
  <c r="H14" i="1"/>
  <c r="G14" i="1"/>
  <c r="F14" i="1"/>
  <c r="E14" i="1"/>
  <c r="D14" i="1"/>
  <c r="C14" i="1"/>
  <c r="B14" i="1"/>
  <c r="J94" i="1"/>
  <c r="J78" i="1"/>
  <c r="J62" i="1"/>
  <c r="J46" i="1"/>
  <c r="I13" i="1"/>
  <c r="H13" i="1"/>
  <c r="G13" i="1"/>
  <c r="E13" i="1"/>
  <c r="D13" i="1"/>
  <c r="C13" i="1"/>
  <c r="B13" i="1"/>
  <c r="J61" i="1"/>
  <c r="J77" i="1"/>
  <c r="J93" i="1"/>
  <c r="J45" i="1"/>
  <c r="J13" i="1" l="1"/>
  <c r="J14" i="1"/>
  <c r="J15" i="1"/>
  <c r="J16" i="1"/>
  <c r="J12" i="11"/>
  <c r="J11" i="11"/>
  <c r="J10" i="11"/>
  <c r="J9" i="11"/>
  <c r="J5" i="11"/>
  <c r="J4" i="11"/>
  <c r="J3" i="11"/>
  <c r="J2" i="11"/>
  <c r="J24" i="4" l="1"/>
  <c r="J36" i="4"/>
  <c r="J48" i="4"/>
  <c r="J60" i="4"/>
  <c r="J72" i="4"/>
  <c r="J84" i="4"/>
  <c r="J96" i="4"/>
  <c r="J108" i="4"/>
  <c r="I12" i="4"/>
  <c r="H12" i="4"/>
  <c r="G12" i="4"/>
  <c r="F12" i="4"/>
  <c r="E12" i="4"/>
  <c r="D12" i="4"/>
  <c r="C12" i="4"/>
  <c r="B12" i="4"/>
  <c r="J12" i="4" l="1"/>
  <c r="H13" i="10"/>
  <c r="G13" i="10"/>
  <c r="F13" i="10"/>
  <c r="E13" i="10"/>
  <c r="I12" i="10"/>
  <c r="H12" i="10"/>
  <c r="G12" i="10"/>
  <c r="F12" i="10"/>
  <c r="E12" i="10"/>
  <c r="D13" i="10"/>
  <c r="D12" i="10"/>
  <c r="F14" i="10"/>
  <c r="G14" i="10"/>
  <c r="H14" i="10"/>
  <c r="I14" i="10"/>
  <c r="E14" i="10"/>
  <c r="C14" i="10"/>
  <c r="C13" i="10"/>
  <c r="C12" i="10"/>
  <c r="J28" i="1"/>
  <c r="J44" i="1"/>
  <c r="J60" i="1"/>
  <c r="J76" i="1"/>
  <c r="J92" i="1"/>
  <c r="I12" i="1"/>
  <c r="H12" i="1"/>
  <c r="G12" i="1"/>
  <c r="F12" i="1"/>
  <c r="E12" i="1"/>
  <c r="D12" i="1"/>
  <c r="C12" i="1"/>
  <c r="B12" i="1"/>
  <c r="J12" i="1" l="1"/>
  <c r="B11" i="4"/>
  <c r="B5" i="4"/>
  <c r="B14" i="10"/>
  <c r="B13" i="10"/>
  <c r="B12" i="10"/>
  <c r="B11" i="10"/>
  <c r="B10" i="10"/>
  <c r="B9" i="10"/>
  <c r="B7" i="10"/>
  <c r="B6" i="10"/>
  <c r="B5" i="10"/>
  <c r="B4" i="10"/>
  <c r="B3" i="10"/>
  <c r="E8" i="6" l="1"/>
  <c r="C18" i="6"/>
  <c r="D18" i="6"/>
  <c r="E18" i="6"/>
  <c r="F18" i="6"/>
  <c r="G18" i="6"/>
  <c r="H18" i="6"/>
  <c r="I18" i="6"/>
  <c r="I19" i="6"/>
  <c r="H19" i="6"/>
  <c r="G19" i="6"/>
  <c r="F19" i="6"/>
  <c r="E19" i="6"/>
  <c r="D19" i="6"/>
  <c r="C19" i="6"/>
  <c r="I17" i="6"/>
  <c r="H17" i="6"/>
  <c r="G17" i="6"/>
  <c r="F17" i="6"/>
  <c r="E17" i="6"/>
  <c r="D17" i="6"/>
  <c r="C17" i="6"/>
  <c r="B19" i="6"/>
  <c r="B18" i="6"/>
  <c r="B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J39" i="6"/>
  <c r="J38" i="6"/>
  <c r="J58" i="6"/>
  <c r="J59" i="6"/>
  <c r="J57" i="6"/>
  <c r="J79" i="6"/>
  <c r="J78" i="6"/>
  <c r="J77" i="6"/>
  <c r="J99" i="6"/>
  <c r="J98" i="6"/>
  <c r="J97" i="6"/>
  <c r="J119" i="6"/>
  <c r="J118" i="6"/>
  <c r="J117" i="6"/>
  <c r="J139" i="6"/>
  <c r="J138" i="6"/>
  <c r="J137" i="6"/>
  <c r="J159" i="6"/>
  <c r="J158" i="6"/>
  <c r="J157" i="6"/>
  <c r="J179" i="6"/>
  <c r="J178" i="6"/>
  <c r="J177" i="6"/>
  <c r="J19" i="6" l="1"/>
  <c r="J17" i="6"/>
  <c r="J18" i="6"/>
  <c r="B8" i="2"/>
  <c r="B5" i="2"/>
  <c r="B4" i="2"/>
  <c r="B3" i="2"/>
  <c r="B12" i="2"/>
  <c r="B7" i="7" l="1"/>
  <c r="B3" i="7"/>
  <c r="J16" i="5"/>
  <c r="J24" i="5"/>
  <c r="J32" i="5"/>
  <c r="J40" i="5"/>
  <c r="J48" i="5"/>
  <c r="J56" i="5"/>
  <c r="J64" i="5"/>
  <c r="J72" i="5"/>
  <c r="I8" i="5"/>
  <c r="H8" i="5"/>
  <c r="G8" i="5"/>
  <c r="F8" i="5"/>
  <c r="E8" i="5"/>
  <c r="D8" i="5"/>
  <c r="C8" i="5"/>
  <c r="B8" i="5" l="1"/>
  <c r="J8" i="5" s="1"/>
  <c r="I7" i="5"/>
  <c r="J37" i="6" l="1"/>
  <c r="H7" i="5"/>
  <c r="H6" i="5"/>
  <c r="H5" i="5"/>
  <c r="H4" i="5"/>
  <c r="H3" i="5"/>
  <c r="H10" i="4"/>
  <c r="H11" i="4"/>
  <c r="H9" i="4"/>
  <c r="H8" i="4"/>
  <c r="H7" i="4"/>
  <c r="H6" i="4"/>
  <c r="H5" i="4"/>
  <c r="H4" i="4"/>
  <c r="H3" i="4"/>
  <c r="H7" i="7"/>
  <c r="H6" i="7"/>
  <c r="H5" i="7"/>
  <c r="H4" i="7"/>
  <c r="H3" i="7"/>
  <c r="H9" i="7"/>
  <c r="G9" i="7"/>
  <c r="F9" i="7"/>
  <c r="E9" i="7"/>
  <c r="I8" i="7"/>
  <c r="H8" i="7"/>
  <c r="G8" i="7"/>
  <c r="F8" i="7"/>
  <c r="E8" i="7"/>
  <c r="E6" i="7"/>
  <c r="E7" i="7"/>
  <c r="D9" i="7"/>
  <c r="D8" i="7"/>
  <c r="I14" i="2"/>
  <c r="E14" i="2"/>
  <c r="D14" i="2"/>
  <c r="C14" i="2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29" i="10"/>
  <c r="J28" i="10"/>
  <c r="J27" i="10"/>
  <c r="J26" i="10"/>
  <c r="J25" i="10"/>
  <c r="J24" i="10"/>
  <c r="J22" i="10"/>
  <c r="J21" i="10"/>
  <c r="J20" i="10"/>
  <c r="J19" i="10"/>
  <c r="J18" i="10"/>
  <c r="J13" i="10"/>
  <c r="I11" i="10"/>
  <c r="J11" i="10" s="1"/>
  <c r="H11" i="10"/>
  <c r="G11" i="10"/>
  <c r="F11" i="10"/>
  <c r="E11" i="10"/>
  <c r="I10" i="10"/>
  <c r="J10" i="10" s="1"/>
  <c r="H10" i="10"/>
  <c r="G10" i="10"/>
  <c r="F10" i="10"/>
  <c r="E1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3" i="10"/>
  <c r="H3" i="10"/>
  <c r="G3" i="10"/>
  <c r="F3" i="10"/>
  <c r="E3" i="10"/>
  <c r="D3" i="10"/>
  <c r="C3" i="10"/>
  <c r="I11" i="2"/>
  <c r="G11" i="2"/>
  <c r="F11" i="2"/>
  <c r="E11" i="2"/>
  <c r="D11" i="2"/>
  <c r="C11" i="2"/>
  <c r="B11" i="2"/>
  <c r="I10" i="2"/>
  <c r="G10" i="2"/>
  <c r="F10" i="2"/>
  <c r="E10" i="2"/>
  <c r="D10" i="2"/>
  <c r="C10" i="2"/>
  <c r="B10" i="2"/>
  <c r="I9" i="2"/>
  <c r="G9" i="2"/>
  <c r="F9" i="2"/>
  <c r="E9" i="2"/>
  <c r="D9" i="2"/>
  <c r="C9" i="2"/>
  <c r="B9" i="2"/>
  <c r="I8" i="2"/>
  <c r="G8" i="2"/>
  <c r="F8" i="2"/>
  <c r="E8" i="2"/>
  <c r="D8" i="2"/>
  <c r="C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G5" i="2"/>
  <c r="F5" i="2"/>
  <c r="E5" i="2"/>
  <c r="D5" i="2"/>
  <c r="C5" i="2"/>
  <c r="I4" i="2"/>
  <c r="G4" i="2"/>
  <c r="F4" i="2"/>
  <c r="E4" i="2"/>
  <c r="D4" i="2"/>
  <c r="C4" i="2"/>
  <c r="G3" i="2"/>
  <c r="J103" i="2"/>
  <c r="J102" i="2"/>
  <c r="J101" i="2"/>
  <c r="J100" i="2"/>
  <c r="J99" i="2"/>
  <c r="J98" i="2"/>
  <c r="J97" i="2"/>
  <c r="J96" i="2"/>
  <c r="J89" i="2"/>
  <c r="J88" i="2"/>
  <c r="J87" i="2"/>
  <c r="J86" i="2"/>
  <c r="J85" i="2"/>
  <c r="J84" i="2"/>
  <c r="J83" i="2"/>
  <c r="J82" i="2"/>
  <c r="J81" i="2"/>
  <c r="J74" i="2"/>
  <c r="J73" i="2"/>
  <c r="J72" i="2"/>
  <c r="J71" i="2"/>
  <c r="J70" i="2"/>
  <c r="J69" i="2"/>
  <c r="J68" i="2"/>
  <c r="J67" i="2"/>
  <c r="J66" i="2"/>
  <c r="J59" i="2"/>
  <c r="J58" i="2"/>
  <c r="J57" i="2"/>
  <c r="J56" i="2"/>
  <c r="J55" i="2"/>
  <c r="J54" i="2"/>
  <c r="J53" i="2"/>
  <c r="J52" i="2"/>
  <c r="J51" i="2"/>
  <c r="J44" i="2"/>
  <c r="J43" i="2"/>
  <c r="J42" i="2"/>
  <c r="J41" i="2"/>
  <c r="J40" i="2"/>
  <c r="J39" i="2"/>
  <c r="J38" i="2"/>
  <c r="J37" i="2"/>
  <c r="J36" i="2"/>
  <c r="J27" i="2"/>
  <c r="J26" i="2"/>
  <c r="J25" i="2"/>
  <c r="J24" i="2"/>
  <c r="J23" i="2"/>
  <c r="J22" i="2"/>
  <c r="J21" i="2"/>
  <c r="J20" i="2"/>
  <c r="J19" i="2"/>
  <c r="I11" i="1"/>
  <c r="H11" i="1"/>
  <c r="G11" i="1"/>
  <c r="F11" i="1"/>
  <c r="E11" i="1"/>
  <c r="J14" i="2" l="1"/>
  <c r="J5" i="10"/>
  <c r="J4" i="10"/>
  <c r="J7" i="10"/>
  <c r="J8" i="10"/>
  <c r="J9" i="10"/>
  <c r="J3" i="10"/>
  <c r="J12" i="10"/>
  <c r="J6" i="10"/>
  <c r="J14" i="10"/>
  <c r="J5" i="2"/>
  <c r="J7" i="2"/>
  <c r="J9" i="2"/>
  <c r="J8" i="2"/>
  <c r="J10" i="2"/>
  <c r="J11" i="2"/>
  <c r="J6" i="2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G7" i="1"/>
  <c r="D7" i="1"/>
  <c r="C7" i="1"/>
  <c r="I6" i="1" l="1"/>
  <c r="G6" i="1"/>
  <c r="F6" i="1"/>
  <c r="E6" i="1"/>
  <c r="D6" i="1"/>
  <c r="C6" i="1"/>
  <c r="I5" i="1"/>
  <c r="H5" i="1"/>
  <c r="G5" i="1"/>
  <c r="F5" i="1"/>
  <c r="E5" i="1"/>
  <c r="D5" i="1"/>
  <c r="C5" i="1"/>
  <c r="I4" i="1" l="1"/>
  <c r="H4" i="1"/>
  <c r="G4" i="1"/>
  <c r="F4" i="1"/>
  <c r="E4" i="1"/>
  <c r="D4" i="1"/>
  <c r="I3" i="1"/>
  <c r="H3" i="1"/>
  <c r="G3" i="1"/>
  <c r="F3" i="1"/>
  <c r="E3" i="1"/>
  <c r="D3" i="1"/>
  <c r="C4" i="1"/>
  <c r="C3" i="1"/>
  <c r="J27" i="1"/>
  <c r="J26" i="1"/>
  <c r="J25" i="1"/>
  <c r="J24" i="1"/>
  <c r="J23" i="1"/>
  <c r="J22" i="1"/>
  <c r="J21" i="1"/>
  <c r="J43" i="1"/>
  <c r="J42" i="1"/>
  <c r="J41" i="1"/>
  <c r="J40" i="1"/>
  <c r="J39" i="1"/>
  <c r="J38" i="1"/>
  <c r="J37" i="1"/>
  <c r="J36" i="1"/>
  <c r="J59" i="1"/>
  <c r="J58" i="1"/>
  <c r="J57" i="1"/>
  <c r="J56" i="1"/>
  <c r="J55" i="1"/>
  <c r="J54" i="1"/>
  <c r="J53" i="1"/>
  <c r="J52" i="1"/>
  <c r="J73" i="1"/>
  <c r="J75" i="1"/>
  <c r="J74" i="1"/>
  <c r="J72" i="1"/>
  <c r="J71" i="1"/>
  <c r="J70" i="1"/>
  <c r="J69" i="1"/>
  <c r="J68" i="1"/>
  <c r="J91" i="1"/>
  <c r="J90" i="1"/>
  <c r="J89" i="1"/>
  <c r="J88" i="1"/>
  <c r="J87" i="1"/>
  <c r="J86" i="1"/>
  <c r="J85" i="1"/>
  <c r="J84" i="1"/>
  <c r="B11" i="1"/>
  <c r="J11" i="1" s="1"/>
  <c r="B10" i="1"/>
  <c r="B9" i="1"/>
  <c r="J9" i="1" s="1"/>
  <c r="B8" i="1"/>
  <c r="J8" i="1" s="1"/>
  <c r="B7" i="1"/>
  <c r="J7" i="1" s="1"/>
  <c r="B6" i="1"/>
  <c r="J6" i="1" s="1"/>
  <c r="B5" i="1"/>
  <c r="J5" i="1" s="1"/>
  <c r="B4" i="1"/>
  <c r="B3" i="1"/>
  <c r="J4" i="1" l="1"/>
  <c r="J3" i="1"/>
  <c r="J4" i="2"/>
  <c r="C8" i="7"/>
  <c r="C9" i="7"/>
  <c r="B9" i="7"/>
  <c r="B8" i="7"/>
  <c r="J39" i="7"/>
  <c r="J48" i="7"/>
  <c r="J49" i="7"/>
  <c r="J59" i="7"/>
  <c r="J58" i="7"/>
  <c r="J68" i="7"/>
  <c r="J69" i="7"/>
  <c r="J78" i="7"/>
  <c r="J79" i="7"/>
  <c r="J89" i="7"/>
  <c r="J88" i="7"/>
  <c r="J38" i="7"/>
  <c r="J29" i="7"/>
  <c r="J28" i="7"/>
  <c r="J19" i="7"/>
  <c r="J18" i="7"/>
  <c r="H9" i="8"/>
  <c r="H8" i="8"/>
  <c r="H7" i="8"/>
  <c r="H6" i="8"/>
  <c r="H5" i="8"/>
  <c r="H4" i="8"/>
  <c r="G4" i="8"/>
  <c r="H3" i="8"/>
  <c r="H8" i="9"/>
  <c r="H7" i="9"/>
  <c r="H6" i="9"/>
  <c r="H5" i="9"/>
  <c r="H4" i="9"/>
  <c r="G7" i="9"/>
  <c r="G8" i="9"/>
  <c r="G6" i="9"/>
  <c r="G4" i="9"/>
  <c r="G5" i="9"/>
  <c r="H3" i="9"/>
  <c r="G3" i="9"/>
  <c r="E4" i="9"/>
  <c r="C3" i="9"/>
  <c r="B5" i="9"/>
  <c r="B4" i="9"/>
  <c r="B3" i="9"/>
  <c r="J9" i="7" l="1"/>
  <c r="J8" i="7"/>
  <c r="F8" i="9"/>
  <c r="I8" i="9"/>
  <c r="F7" i="9"/>
  <c r="I7" i="9"/>
  <c r="E8" i="9"/>
  <c r="E7" i="9"/>
  <c r="D8" i="9"/>
  <c r="D7" i="9"/>
  <c r="C7" i="9"/>
  <c r="C8" i="9"/>
  <c r="B8" i="9"/>
  <c r="B7" i="9"/>
  <c r="F6" i="9"/>
  <c r="I6" i="9"/>
  <c r="E6" i="9"/>
  <c r="D6" i="9"/>
  <c r="C6" i="9"/>
  <c r="B6" i="9"/>
  <c r="F5" i="9"/>
  <c r="I5" i="9"/>
  <c r="E5" i="9"/>
  <c r="D5" i="9"/>
  <c r="C5" i="9"/>
  <c r="F4" i="9"/>
  <c r="I4" i="9"/>
  <c r="D4" i="9"/>
  <c r="C4" i="9"/>
  <c r="F3" i="9"/>
  <c r="I3" i="9"/>
  <c r="E3" i="9"/>
  <c r="D3" i="9"/>
  <c r="G9" i="8"/>
  <c r="G8" i="8"/>
  <c r="G7" i="8"/>
  <c r="G6" i="8"/>
  <c r="G5" i="8"/>
  <c r="G3" i="8"/>
  <c r="G7" i="7"/>
  <c r="G6" i="7"/>
  <c r="G5" i="7"/>
  <c r="G4" i="7"/>
  <c r="G3" i="7"/>
  <c r="I7" i="7"/>
  <c r="F7" i="7"/>
  <c r="D7" i="7"/>
  <c r="C7" i="7"/>
  <c r="I6" i="7"/>
  <c r="F6" i="7"/>
  <c r="D6" i="7"/>
  <c r="C6" i="7"/>
  <c r="B6" i="7"/>
  <c r="I5" i="7"/>
  <c r="F5" i="7"/>
  <c r="E5" i="7"/>
  <c r="D5" i="7"/>
  <c r="C5" i="7"/>
  <c r="B5" i="7"/>
  <c r="I4" i="7"/>
  <c r="F4" i="7"/>
  <c r="E4" i="7"/>
  <c r="D4" i="7"/>
  <c r="C4" i="7"/>
  <c r="B4" i="7"/>
  <c r="I3" i="7"/>
  <c r="F3" i="7"/>
  <c r="E3" i="7"/>
  <c r="D3" i="7"/>
  <c r="C3" i="7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7" i="5"/>
  <c r="E7" i="5"/>
  <c r="D7" i="5"/>
  <c r="C7" i="5"/>
  <c r="B7" i="5"/>
  <c r="I6" i="5"/>
  <c r="G6" i="5"/>
  <c r="F6" i="5"/>
  <c r="E6" i="5"/>
  <c r="D6" i="5"/>
  <c r="C6" i="5"/>
  <c r="B6" i="5"/>
  <c r="G5" i="5"/>
  <c r="I5" i="5"/>
  <c r="F5" i="5"/>
  <c r="E5" i="5"/>
  <c r="D5" i="5"/>
  <c r="C5" i="5"/>
  <c r="B5" i="5"/>
  <c r="I4" i="5"/>
  <c r="E4" i="5"/>
  <c r="D4" i="5"/>
  <c r="C4" i="5"/>
  <c r="B4" i="5"/>
  <c r="G7" i="5"/>
  <c r="G4" i="5"/>
  <c r="G3" i="5"/>
  <c r="I3" i="5"/>
  <c r="F3" i="5"/>
  <c r="F4" i="5"/>
  <c r="E3" i="5"/>
  <c r="D3" i="5"/>
  <c r="C3" i="5"/>
  <c r="B3" i="5"/>
  <c r="J19" i="1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E4" i="6"/>
  <c r="E5" i="6"/>
  <c r="E6" i="6"/>
  <c r="E7" i="6"/>
  <c r="E9" i="6"/>
  <c r="E10" i="6"/>
  <c r="E11" i="6"/>
  <c r="E12" i="6"/>
  <c r="E13" i="6"/>
  <c r="E14" i="6"/>
  <c r="E15" i="6"/>
  <c r="E16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3" i="6"/>
  <c r="D3" i="6"/>
  <c r="E3" i="6"/>
  <c r="F3" i="6"/>
  <c r="I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3" i="6"/>
  <c r="C3" i="2"/>
  <c r="D3" i="2"/>
  <c r="E3" i="2"/>
  <c r="F3" i="2"/>
  <c r="I3" i="2"/>
  <c r="I4" i="4"/>
  <c r="I5" i="4"/>
  <c r="I6" i="4"/>
  <c r="I7" i="4"/>
  <c r="I8" i="4"/>
  <c r="I9" i="4"/>
  <c r="I10" i="4"/>
  <c r="I11" i="4"/>
  <c r="F4" i="4"/>
  <c r="F5" i="4"/>
  <c r="F7" i="4"/>
  <c r="F8" i="4"/>
  <c r="F9" i="4"/>
  <c r="F10" i="4"/>
  <c r="F11" i="4"/>
  <c r="E4" i="4"/>
  <c r="E5" i="4"/>
  <c r="E6" i="4"/>
  <c r="E7" i="4"/>
  <c r="E8" i="4"/>
  <c r="E9" i="4"/>
  <c r="E10" i="4"/>
  <c r="E11" i="4"/>
  <c r="D4" i="4"/>
  <c r="D5" i="4"/>
  <c r="D6" i="4"/>
  <c r="D7" i="4"/>
  <c r="D8" i="4"/>
  <c r="D9" i="4"/>
  <c r="D10" i="4"/>
  <c r="D11" i="4"/>
  <c r="C4" i="4"/>
  <c r="C5" i="4"/>
  <c r="C6" i="4"/>
  <c r="C7" i="4"/>
  <c r="C8" i="4"/>
  <c r="C9" i="4"/>
  <c r="C10" i="4"/>
  <c r="C11" i="4"/>
  <c r="C3" i="4"/>
  <c r="D3" i="4"/>
  <c r="E3" i="4"/>
  <c r="F3" i="4"/>
  <c r="I3" i="4"/>
  <c r="B4" i="4"/>
  <c r="B6" i="4"/>
  <c r="B7" i="4"/>
  <c r="B8" i="4"/>
  <c r="B9" i="4"/>
  <c r="B10" i="4"/>
  <c r="B3" i="4"/>
  <c r="I5" i="8"/>
  <c r="I6" i="8"/>
  <c r="I7" i="8"/>
  <c r="I8" i="8"/>
  <c r="I9" i="8"/>
  <c r="F5" i="8"/>
  <c r="F6" i="8"/>
  <c r="F7" i="8"/>
  <c r="F8" i="8"/>
  <c r="F9" i="8"/>
  <c r="E5" i="8"/>
  <c r="E6" i="8"/>
  <c r="E7" i="8"/>
  <c r="E8" i="8"/>
  <c r="D5" i="8"/>
  <c r="D6" i="8"/>
  <c r="D7" i="8"/>
  <c r="D8" i="8"/>
  <c r="D9" i="8"/>
  <c r="D4" i="8"/>
  <c r="C4" i="8"/>
  <c r="C5" i="8"/>
  <c r="C6" i="8"/>
  <c r="C7" i="8"/>
  <c r="C8" i="8"/>
  <c r="C9" i="8"/>
  <c r="E4" i="8"/>
  <c r="F4" i="8"/>
  <c r="I4" i="8"/>
  <c r="C3" i="8"/>
  <c r="D3" i="8"/>
  <c r="E3" i="8"/>
  <c r="F3" i="8"/>
  <c r="I3" i="8"/>
  <c r="B4" i="8"/>
  <c r="B5" i="8"/>
  <c r="B6" i="8"/>
  <c r="B7" i="8"/>
  <c r="B8" i="8"/>
  <c r="B9" i="8"/>
  <c r="B3" i="8"/>
  <c r="J87" i="7"/>
  <c r="J77" i="7"/>
  <c r="J67" i="7"/>
  <c r="J57" i="7"/>
  <c r="J47" i="7"/>
  <c r="J37" i="7"/>
  <c r="J27" i="7"/>
  <c r="J17" i="7"/>
  <c r="J123" i="6"/>
  <c r="J175" i="6"/>
  <c r="J176" i="6"/>
  <c r="J155" i="6"/>
  <c r="J156" i="6"/>
  <c r="J135" i="6"/>
  <c r="J136" i="6"/>
  <c r="J115" i="6"/>
  <c r="J116" i="6"/>
  <c r="J95" i="6"/>
  <c r="J96" i="6"/>
  <c r="J75" i="6"/>
  <c r="J76" i="6"/>
  <c r="J55" i="6"/>
  <c r="J56" i="6"/>
  <c r="J26" i="6"/>
  <c r="J35" i="6"/>
  <c r="J36" i="6"/>
  <c r="J80" i="9"/>
  <c r="J79" i="9"/>
  <c r="J78" i="9"/>
  <c r="J77" i="9"/>
  <c r="J76" i="9"/>
  <c r="J75" i="9"/>
  <c r="J71" i="9"/>
  <c r="J70" i="9"/>
  <c r="J69" i="9"/>
  <c r="J68" i="9"/>
  <c r="J67" i="9"/>
  <c r="J66" i="9"/>
  <c r="J62" i="9"/>
  <c r="J61" i="9"/>
  <c r="J60" i="9"/>
  <c r="J59" i="9"/>
  <c r="J58" i="9"/>
  <c r="J57" i="9"/>
  <c r="J53" i="9"/>
  <c r="J52" i="9"/>
  <c r="J51" i="9"/>
  <c r="J50" i="9"/>
  <c r="J49" i="9"/>
  <c r="J48" i="9"/>
  <c r="J44" i="9"/>
  <c r="J43" i="9"/>
  <c r="J42" i="9"/>
  <c r="J41" i="9"/>
  <c r="J40" i="9"/>
  <c r="J39" i="9"/>
  <c r="J35" i="9"/>
  <c r="J34" i="9"/>
  <c r="J33" i="9"/>
  <c r="J32" i="9"/>
  <c r="J31" i="9"/>
  <c r="J30" i="9"/>
  <c r="J26" i="9"/>
  <c r="J25" i="9"/>
  <c r="J24" i="9"/>
  <c r="J23" i="9"/>
  <c r="J22" i="9"/>
  <c r="J21" i="9"/>
  <c r="J17" i="9"/>
  <c r="J16" i="9"/>
  <c r="J15" i="9"/>
  <c r="J14" i="9"/>
  <c r="J13" i="9"/>
  <c r="J12" i="9"/>
  <c r="J97" i="8"/>
  <c r="J96" i="8"/>
  <c r="J95" i="8"/>
  <c r="J94" i="8"/>
  <c r="J93" i="8"/>
  <c r="J92" i="8"/>
  <c r="J91" i="8"/>
  <c r="J86" i="8"/>
  <c r="J85" i="8"/>
  <c r="J84" i="8"/>
  <c r="J83" i="8"/>
  <c r="J82" i="8"/>
  <c r="J81" i="8"/>
  <c r="J80" i="8"/>
  <c r="J75" i="8"/>
  <c r="J74" i="8"/>
  <c r="J73" i="8"/>
  <c r="J72" i="8"/>
  <c r="J71" i="8"/>
  <c r="J70" i="8"/>
  <c r="J69" i="8"/>
  <c r="J64" i="8"/>
  <c r="J63" i="8"/>
  <c r="J62" i="8"/>
  <c r="J61" i="8"/>
  <c r="J60" i="8"/>
  <c r="J59" i="8"/>
  <c r="J58" i="8"/>
  <c r="J53" i="8"/>
  <c r="J52" i="8"/>
  <c r="J51" i="8"/>
  <c r="J50" i="8"/>
  <c r="J49" i="8"/>
  <c r="J48" i="8"/>
  <c r="J47" i="8"/>
  <c r="J42" i="8"/>
  <c r="J41" i="8"/>
  <c r="J40" i="8"/>
  <c r="J39" i="8"/>
  <c r="J38" i="8"/>
  <c r="J37" i="8"/>
  <c r="J36" i="8"/>
  <c r="J31" i="8"/>
  <c r="J30" i="8"/>
  <c r="J29" i="8"/>
  <c r="J28" i="8"/>
  <c r="J27" i="8"/>
  <c r="J26" i="8"/>
  <c r="J25" i="8"/>
  <c r="J20" i="8"/>
  <c r="J19" i="8"/>
  <c r="J18" i="8"/>
  <c r="J17" i="8"/>
  <c r="J16" i="8"/>
  <c r="J15" i="8"/>
  <c r="J14" i="8"/>
  <c r="J86" i="7"/>
  <c r="J85" i="7"/>
  <c r="J84" i="7"/>
  <c r="J83" i="7"/>
  <c r="J76" i="7"/>
  <c r="J75" i="7"/>
  <c r="J74" i="7"/>
  <c r="J73" i="7"/>
  <c r="J66" i="7"/>
  <c r="J65" i="7"/>
  <c r="J64" i="7"/>
  <c r="J63" i="7"/>
  <c r="J56" i="7"/>
  <c r="J55" i="7"/>
  <c r="J54" i="7"/>
  <c r="J53" i="7"/>
  <c r="J46" i="7"/>
  <c r="J45" i="7"/>
  <c r="J44" i="7"/>
  <c r="J43" i="7"/>
  <c r="J36" i="7"/>
  <c r="J35" i="7"/>
  <c r="J34" i="7"/>
  <c r="J33" i="7"/>
  <c r="J26" i="7"/>
  <c r="J25" i="7"/>
  <c r="J24" i="7"/>
  <c r="J23" i="7"/>
  <c r="J16" i="7"/>
  <c r="J15" i="7"/>
  <c r="J14" i="7"/>
  <c r="J13" i="7"/>
  <c r="J174" i="6"/>
  <c r="J173" i="6"/>
  <c r="J172" i="6"/>
  <c r="J171" i="6"/>
  <c r="J170" i="6"/>
  <c r="J169" i="6"/>
  <c r="J168" i="6"/>
  <c r="J167" i="6"/>
  <c r="J166" i="6"/>
  <c r="J165" i="6"/>
  <c r="J164" i="6"/>
  <c r="J163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34" i="6"/>
  <c r="J133" i="6"/>
  <c r="J132" i="6"/>
  <c r="J131" i="6"/>
  <c r="J130" i="6"/>
  <c r="J129" i="6"/>
  <c r="J128" i="6"/>
  <c r="J127" i="6"/>
  <c r="J126" i="6"/>
  <c r="J125" i="6"/>
  <c r="J124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94" i="6"/>
  <c r="J93" i="6"/>
  <c r="J92" i="6"/>
  <c r="J91" i="6"/>
  <c r="J90" i="6"/>
  <c r="J89" i="6"/>
  <c r="J88" i="6"/>
  <c r="J87" i="6"/>
  <c r="J86" i="6"/>
  <c r="J85" i="6"/>
  <c r="J84" i="6"/>
  <c r="J83" i="6"/>
  <c r="J74" i="6"/>
  <c r="J73" i="6"/>
  <c r="J72" i="6"/>
  <c r="J71" i="6"/>
  <c r="J70" i="6"/>
  <c r="J69" i="6"/>
  <c r="J68" i="6"/>
  <c r="J67" i="6"/>
  <c r="J66" i="6"/>
  <c r="J65" i="6"/>
  <c r="J64" i="6"/>
  <c r="J63" i="6"/>
  <c r="J54" i="6"/>
  <c r="J53" i="6"/>
  <c r="J52" i="6"/>
  <c r="J51" i="6"/>
  <c r="J50" i="6"/>
  <c r="J49" i="6"/>
  <c r="J48" i="6"/>
  <c r="J47" i="6"/>
  <c r="J46" i="6"/>
  <c r="J45" i="6"/>
  <c r="J44" i="6"/>
  <c r="J43" i="6"/>
  <c r="J34" i="6"/>
  <c r="J33" i="6"/>
  <c r="J32" i="6"/>
  <c r="J31" i="6"/>
  <c r="J30" i="6"/>
  <c r="J29" i="6"/>
  <c r="J28" i="6"/>
  <c r="J27" i="6"/>
  <c r="J25" i="6"/>
  <c r="J24" i="6"/>
  <c r="J23" i="6"/>
  <c r="J71" i="5"/>
  <c r="J70" i="5"/>
  <c r="J69" i="5"/>
  <c r="J68" i="5"/>
  <c r="J67" i="5"/>
  <c r="J63" i="5"/>
  <c r="J62" i="5"/>
  <c r="J61" i="5"/>
  <c r="J60" i="5"/>
  <c r="J59" i="5"/>
  <c r="J55" i="5"/>
  <c r="J54" i="5"/>
  <c r="J53" i="5"/>
  <c r="J52" i="5"/>
  <c r="J51" i="5"/>
  <c r="J47" i="5"/>
  <c r="J46" i="5"/>
  <c r="J45" i="5"/>
  <c r="J44" i="5"/>
  <c r="J43" i="5"/>
  <c r="J39" i="5"/>
  <c r="J38" i="5"/>
  <c r="J37" i="5"/>
  <c r="J36" i="5"/>
  <c r="J35" i="5"/>
  <c r="J31" i="5"/>
  <c r="J30" i="5"/>
  <c r="J29" i="5"/>
  <c r="J28" i="5"/>
  <c r="J27" i="5"/>
  <c r="J23" i="5"/>
  <c r="J22" i="5"/>
  <c r="J21" i="5"/>
  <c r="J20" i="5"/>
  <c r="J19" i="5"/>
  <c r="J15" i="5"/>
  <c r="J14" i="5"/>
  <c r="J13" i="5"/>
  <c r="J12" i="5"/>
  <c r="J11" i="5"/>
  <c r="J107" i="4"/>
  <c r="J106" i="4"/>
  <c r="J105" i="4"/>
  <c r="J104" i="4"/>
  <c r="J103" i="4"/>
  <c r="J102" i="4"/>
  <c r="J101" i="4"/>
  <c r="J100" i="4"/>
  <c r="J99" i="4"/>
  <c r="J95" i="4"/>
  <c r="J94" i="4"/>
  <c r="J93" i="4"/>
  <c r="J92" i="4"/>
  <c r="J91" i="4"/>
  <c r="J90" i="4"/>
  <c r="J89" i="4"/>
  <c r="J88" i="4"/>
  <c r="J87" i="4"/>
  <c r="J83" i="4"/>
  <c r="J82" i="4"/>
  <c r="J81" i="4"/>
  <c r="J80" i="4"/>
  <c r="J79" i="4"/>
  <c r="J78" i="4"/>
  <c r="J77" i="4"/>
  <c r="J76" i="4"/>
  <c r="J75" i="4"/>
  <c r="J71" i="4"/>
  <c r="J70" i="4"/>
  <c r="J69" i="4"/>
  <c r="J68" i="4"/>
  <c r="J67" i="4"/>
  <c r="J66" i="4"/>
  <c r="J65" i="4"/>
  <c r="J64" i="4"/>
  <c r="J63" i="4"/>
  <c r="J59" i="4"/>
  <c r="J58" i="4"/>
  <c r="J57" i="4"/>
  <c r="J56" i="4"/>
  <c r="J55" i="4"/>
  <c r="J54" i="4"/>
  <c r="J53" i="4"/>
  <c r="J52" i="4"/>
  <c r="J51" i="4"/>
  <c r="J47" i="4"/>
  <c r="J46" i="4"/>
  <c r="J45" i="4"/>
  <c r="J44" i="4"/>
  <c r="J43" i="4"/>
  <c r="J42" i="4"/>
  <c r="J41" i="4"/>
  <c r="J40" i="4"/>
  <c r="J39" i="4"/>
  <c r="J35" i="4"/>
  <c r="J34" i="4"/>
  <c r="J33" i="4"/>
  <c r="J32" i="4"/>
  <c r="J31" i="4"/>
  <c r="J30" i="4"/>
  <c r="J29" i="4"/>
  <c r="J28" i="4"/>
  <c r="J27" i="4"/>
  <c r="J23" i="4"/>
  <c r="J22" i="4"/>
  <c r="J21" i="4"/>
  <c r="J20" i="4"/>
  <c r="J19" i="4"/>
  <c r="J18" i="4"/>
  <c r="J17" i="4"/>
  <c r="J16" i="4"/>
  <c r="J15" i="4"/>
  <c r="J95" i="2"/>
  <c r="J94" i="2"/>
  <c r="J93" i="2"/>
  <c r="J80" i="2"/>
  <c r="J79" i="2"/>
  <c r="J78" i="2"/>
  <c r="J65" i="2"/>
  <c r="J64" i="2"/>
  <c r="J63" i="2"/>
  <c r="J50" i="2"/>
  <c r="J49" i="2"/>
  <c r="J48" i="2"/>
  <c r="J35" i="2"/>
  <c r="J34" i="2"/>
  <c r="J33" i="2"/>
  <c r="J29" i="2"/>
  <c r="J28" i="2"/>
  <c r="J18" i="2"/>
  <c r="J83" i="1"/>
  <c r="J67" i="1"/>
  <c r="J51" i="1"/>
  <c r="J35" i="1"/>
  <c r="J20" i="1"/>
  <c r="J13" i="2" l="1"/>
  <c r="J4" i="8"/>
  <c r="J7" i="7"/>
  <c r="J15" i="6"/>
  <c r="J16" i="6"/>
  <c r="J8" i="8"/>
  <c r="J3" i="8"/>
  <c r="J6" i="8"/>
  <c r="J7" i="8"/>
  <c r="J5" i="8"/>
  <c r="J9" i="8"/>
  <c r="J3" i="9"/>
  <c r="J7" i="9"/>
  <c r="J8" i="9"/>
  <c r="J4" i="9"/>
  <c r="J5" i="9"/>
  <c r="J6" i="9"/>
  <c r="J5" i="7"/>
  <c r="J6" i="7"/>
  <c r="J4" i="7"/>
  <c r="J3" i="7"/>
  <c r="J6" i="6"/>
  <c r="J10" i="6"/>
  <c r="J9" i="6"/>
  <c r="J5" i="6"/>
  <c r="J13" i="6"/>
  <c r="J14" i="6"/>
  <c r="J4" i="6"/>
  <c r="J12" i="6"/>
  <c r="J8" i="6"/>
  <c r="J3" i="6"/>
  <c r="J7" i="6"/>
  <c r="J11" i="6"/>
  <c r="J6" i="5"/>
  <c r="J5" i="5"/>
  <c r="J7" i="5"/>
  <c r="J4" i="5"/>
  <c r="J3" i="5"/>
  <c r="J6" i="4"/>
  <c r="J4" i="4"/>
  <c r="J5" i="4"/>
  <c r="J3" i="4"/>
  <c r="J11" i="4"/>
  <c r="J9" i="4"/>
  <c r="J10" i="4"/>
  <c r="J8" i="4"/>
  <c r="J7" i="4"/>
  <c r="J3" i="2"/>
</calcChain>
</file>

<file path=xl/sharedStrings.xml><?xml version="1.0" encoding="utf-8"?>
<sst xmlns="http://schemas.openxmlformats.org/spreadsheetml/2006/main" count="1524" uniqueCount="160">
  <si>
    <t>LP</t>
  </si>
  <si>
    <t>Points Only</t>
  </si>
  <si>
    <t>Chelan</t>
  </si>
  <si>
    <t>Total Points</t>
  </si>
  <si>
    <t>All Around</t>
  </si>
  <si>
    <t>Barrels</t>
  </si>
  <si>
    <t>Poles</t>
  </si>
  <si>
    <t>CAL Stake</t>
  </si>
  <si>
    <t>Goats</t>
  </si>
  <si>
    <t>Mutton Bustin</t>
  </si>
  <si>
    <t>Dummy Roping</t>
  </si>
  <si>
    <t xml:space="preserve"> </t>
  </si>
  <si>
    <t>PW Girls</t>
  </si>
  <si>
    <t>Calf Riding</t>
  </si>
  <si>
    <t>PW Boys</t>
  </si>
  <si>
    <t>JR Girls</t>
  </si>
  <si>
    <t>Steer Riding</t>
  </si>
  <si>
    <t>Breakaway</t>
  </si>
  <si>
    <t>Steer Daubing</t>
  </si>
  <si>
    <t>Team Roping Header</t>
  </si>
  <si>
    <t>Team Roping Heeler</t>
  </si>
  <si>
    <t>JR boys</t>
  </si>
  <si>
    <t>INT Girls</t>
  </si>
  <si>
    <t>Cow Riding</t>
  </si>
  <si>
    <t>INT Boys</t>
  </si>
  <si>
    <t>Chute Dogging</t>
  </si>
  <si>
    <t>SR Girls</t>
  </si>
  <si>
    <t>SR Boys</t>
  </si>
  <si>
    <t>Saddle Bronc</t>
  </si>
  <si>
    <t>Tonasket</t>
  </si>
  <si>
    <t>Nespelem</t>
  </si>
  <si>
    <t>Okanogan</t>
  </si>
  <si>
    <t xml:space="preserve">Points Only </t>
  </si>
  <si>
    <t xml:space="preserve">Chelan </t>
  </si>
  <si>
    <t xml:space="preserve">Tonasket </t>
  </si>
  <si>
    <t xml:space="preserve">Chealn </t>
  </si>
  <si>
    <t>Nesepelem</t>
  </si>
  <si>
    <t>Calf Stake Tie</t>
  </si>
  <si>
    <t>Steer Saddle Bronc</t>
  </si>
  <si>
    <t xml:space="preserve">Breakaway </t>
  </si>
  <si>
    <t xml:space="preserve">Steer Daubing </t>
  </si>
  <si>
    <t xml:space="preserve">JR Bull Riding </t>
  </si>
  <si>
    <t xml:space="preserve">Bull Riding </t>
  </si>
  <si>
    <t xml:space="preserve">Bareback </t>
  </si>
  <si>
    <t xml:space="preserve">Chute Dogging </t>
  </si>
  <si>
    <t xml:space="preserve">Calf Roping </t>
  </si>
  <si>
    <t xml:space="preserve">Steer Wrestling </t>
  </si>
  <si>
    <t>Tonaket</t>
  </si>
  <si>
    <t xml:space="preserve">Davenport </t>
  </si>
  <si>
    <t>Davenoport</t>
  </si>
  <si>
    <t>Last Stand (Sat)</t>
  </si>
  <si>
    <t>Last Stand (Sun)</t>
  </si>
  <si>
    <t>Davenport</t>
  </si>
  <si>
    <t>Ridge Riders</t>
  </si>
  <si>
    <t>Cannon Roberson</t>
  </si>
  <si>
    <t>Cass Rothrock</t>
  </si>
  <si>
    <t>Winston Wade</t>
  </si>
  <si>
    <t>Wyatt Egbert</t>
  </si>
  <si>
    <t>Wyatt Morgan</t>
  </si>
  <si>
    <t>Avrel Kidney</t>
  </si>
  <si>
    <t>Bailey Evans</t>
  </si>
  <si>
    <t>Bettie Wehmeyer</t>
  </si>
  <si>
    <t>Camri Peterson</t>
  </si>
  <si>
    <t>Isabela Timentwa</t>
  </si>
  <si>
    <t>Kamieki Pakootas</t>
  </si>
  <si>
    <t>Kaydee Adams</t>
  </si>
  <si>
    <t>Lahalee Michel</t>
  </si>
  <si>
    <t xml:space="preserve">Ridge Riders </t>
  </si>
  <si>
    <t>Axel Jones</t>
  </si>
  <si>
    <t>Kade Stacy</t>
  </si>
  <si>
    <t>Kamiuse Pakootas</t>
  </si>
  <si>
    <t>Knox Demiter</t>
  </si>
  <si>
    <t>Rainen Pakootas</t>
  </si>
  <si>
    <t>Ryder King</t>
  </si>
  <si>
    <t>Trent Johnson</t>
  </si>
  <si>
    <t>Trig Demiter</t>
  </si>
  <si>
    <t>Ada Mae Knapp</t>
  </si>
  <si>
    <t>Chanelle Taylor</t>
  </si>
  <si>
    <t xml:space="preserve">Hadley Herrea </t>
  </si>
  <si>
    <t>Hayzen Marchand</t>
  </si>
  <si>
    <t>Islee "Badger" Bennett</t>
  </si>
  <si>
    <t>Laramie Gray</t>
  </si>
  <si>
    <t>Leilah-Jo Covington</t>
  </si>
  <si>
    <t>Lila Stacy</t>
  </si>
  <si>
    <t>Maddison Marchand</t>
  </si>
  <si>
    <t>Nevaeh Goodall-Best</t>
  </si>
  <si>
    <t>Shaleese Flowers</t>
  </si>
  <si>
    <t xml:space="preserve">Tinley Knapp </t>
  </si>
  <si>
    <t>Annabelle Roberson</t>
  </si>
  <si>
    <t>Laekyn Ellis</t>
  </si>
  <si>
    <t>Leroy Frederick</t>
  </si>
  <si>
    <t>Marvin Abrahamson</t>
  </si>
  <si>
    <t>Noah Knapp</t>
  </si>
  <si>
    <t>Ravyn Marchand-Fonseca</t>
  </si>
  <si>
    <t>Rowely Marchand</t>
  </si>
  <si>
    <t>Skylen Pakootas</t>
  </si>
  <si>
    <t>Wilder Feist</t>
  </si>
  <si>
    <t xml:space="preserve">Last Stand (Sat) </t>
  </si>
  <si>
    <t>Cort Rothrock</t>
  </si>
  <si>
    <t>Everett Keen</t>
  </si>
  <si>
    <t>Kaycen Knowles</t>
  </si>
  <si>
    <t>Knox Ankney</t>
  </si>
  <si>
    <t>Landon Pakootas</t>
  </si>
  <si>
    <t>Lincoln Lay</t>
  </si>
  <si>
    <t>Maverick Huston</t>
  </si>
  <si>
    <t xml:space="preserve">Onix Michel </t>
  </si>
  <si>
    <t xml:space="preserve">Rangler Gray </t>
  </si>
  <si>
    <t>Traitan Gallaher</t>
  </si>
  <si>
    <t xml:space="preserve">Tapper Feist </t>
  </si>
  <si>
    <t xml:space="preserve">Troy Frederick </t>
  </si>
  <si>
    <t>Aidy Demiter</t>
  </si>
  <si>
    <t xml:space="preserve">Brylee Cate </t>
  </si>
  <si>
    <t xml:space="preserve">Charlie Ogg </t>
  </si>
  <si>
    <t>Hadley Reilly</t>
  </si>
  <si>
    <t xml:space="preserve">Lucie Marchand </t>
  </si>
  <si>
    <t>Luxx Kartchner</t>
  </si>
  <si>
    <t>Mavrick Ankney</t>
  </si>
  <si>
    <t>Paislee Miles</t>
  </si>
  <si>
    <t xml:space="preserve">Serena Kidney </t>
  </si>
  <si>
    <t>Blake Fox</t>
  </si>
  <si>
    <t>Elum Ellis</t>
  </si>
  <si>
    <t xml:space="preserve">Henry Dart </t>
  </si>
  <si>
    <t>Jace Marchand</t>
  </si>
  <si>
    <t xml:space="preserve">Ransom Gray </t>
  </si>
  <si>
    <t xml:space="preserve">Allee Miles </t>
  </si>
  <si>
    <t xml:space="preserve">Berkley Reagles </t>
  </si>
  <si>
    <t xml:space="preserve">Ella Gann </t>
  </si>
  <si>
    <t>Jahrae Hilderbrand</t>
  </si>
  <si>
    <t>Kady Burton</t>
  </si>
  <si>
    <t xml:space="preserve">Kareese Palmer </t>
  </si>
  <si>
    <t xml:space="preserve">Katherine Roberson </t>
  </si>
  <si>
    <t xml:space="preserve">Kloee Elsberg </t>
  </si>
  <si>
    <t xml:space="preserve">Mara Macy </t>
  </si>
  <si>
    <t>Macie Stotts</t>
  </si>
  <si>
    <t xml:space="preserve">Ora Wade </t>
  </si>
  <si>
    <t>Paisley Beltrami</t>
  </si>
  <si>
    <t>Raci Rothrock</t>
  </si>
  <si>
    <t>Reagan Aguilar</t>
  </si>
  <si>
    <t>Reese Reilly</t>
  </si>
  <si>
    <t>Savannah Herrera</t>
  </si>
  <si>
    <t xml:space="preserve">Selena Kidney </t>
  </si>
  <si>
    <t xml:space="preserve">Rainen Pakootas </t>
  </si>
  <si>
    <t>Steela Streeter</t>
  </si>
  <si>
    <t xml:space="preserve">Stella Streeter </t>
  </si>
  <si>
    <t>Stella Streeter</t>
  </si>
  <si>
    <t xml:space="preserve">Chandler Leith </t>
  </si>
  <si>
    <t>Chandler Leith</t>
  </si>
  <si>
    <t xml:space="preserve">Chandler Leifth </t>
  </si>
  <si>
    <t xml:space="preserve">Axel Jones </t>
  </si>
  <si>
    <t xml:space="preserve">Wyatt Morgan </t>
  </si>
  <si>
    <t xml:space="preserve">Cass Rothrock </t>
  </si>
  <si>
    <t xml:space="preserve">Winston Wade </t>
  </si>
  <si>
    <t>Ridgelynn Adolph</t>
  </si>
  <si>
    <t>Kolt Fonseca</t>
  </si>
  <si>
    <t>Jorja Rivas</t>
  </si>
  <si>
    <t xml:space="preserve">Stone Adolph </t>
  </si>
  <si>
    <t>Quinton Ortega</t>
  </si>
  <si>
    <t xml:space="preserve">Cheyenne Vanhulle </t>
  </si>
  <si>
    <t xml:space="preserve">Quinton Ortega </t>
  </si>
  <si>
    <t xml:space="preserve">Kaydee Adams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</si>
</sst>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" fillId="0" borderId="0" xfId="0" applyFont="1" applyFill="1"/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tabSelected="1" zoomScale="90" zoomScaleNormal="90" workbookViewId="0">
      <selection activeCell="J27" sqref="J27"/>
    </sheetView>
  </sheetViews>
  <sheetFormatPr defaultRowHeight="14.25"/>
  <cols>
    <col min="1" max="1" width="30.625" customWidth="1"/>
    <col min="2" max="2" width="16.5" customWidth="1"/>
    <col min="3" max="3" width="12.625" customWidth="1"/>
    <col min="4" max="4" width="14.75" customWidth="1"/>
    <col min="5" max="5" width="14.625" customWidth="1"/>
    <col min="6" max="8" width="19.625" customWidth="1"/>
    <col min="9" max="9" width="15" customWidth="1"/>
    <col min="10" max="10" width="17.5" customWidth="1"/>
  </cols>
  <sheetData>
    <row r="1" spans="1:10" ht="18">
      <c r="A1" s="17" t="s">
        <v>0</v>
      </c>
      <c r="B1" s="18" t="s">
        <v>29</v>
      </c>
      <c r="C1" s="18" t="s">
        <v>30</v>
      </c>
      <c r="D1" s="18" t="s">
        <v>1</v>
      </c>
      <c r="E1" s="18" t="s">
        <v>49</v>
      </c>
      <c r="F1" s="18" t="s">
        <v>50</v>
      </c>
      <c r="G1" s="18" t="s">
        <v>51</v>
      </c>
      <c r="H1" s="18" t="s">
        <v>53</v>
      </c>
      <c r="I1" s="18" t="s">
        <v>33</v>
      </c>
      <c r="J1" s="18" t="s">
        <v>3</v>
      </c>
    </row>
    <row r="2" spans="1:10" ht="18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45" t="s">
        <v>88</v>
      </c>
      <c r="B3" s="9">
        <f t="shared" ref="B3:I11" si="0">B19+B35+B51+B67+B83</f>
        <v>9</v>
      </c>
      <c r="C3" s="9">
        <f t="shared" si="0"/>
        <v>11</v>
      </c>
      <c r="D3" s="9">
        <f t="shared" si="0"/>
        <v>7</v>
      </c>
      <c r="E3" s="9">
        <f t="shared" si="0"/>
        <v>7</v>
      </c>
      <c r="F3" s="9">
        <f t="shared" si="0"/>
        <v>9</v>
      </c>
      <c r="G3" s="9">
        <f t="shared" si="0"/>
        <v>7</v>
      </c>
      <c r="H3" s="9">
        <f t="shared" si="0"/>
        <v>1.5</v>
      </c>
      <c r="I3" s="9">
        <f t="shared" si="0"/>
        <v>1</v>
      </c>
      <c r="J3" s="9">
        <f>SUM(B3:I3)</f>
        <v>52.5</v>
      </c>
    </row>
    <row r="4" spans="1:10" ht="18">
      <c r="A4" s="47" t="s">
        <v>89</v>
      </c>
      <c r="B4" s="11">
        <f t="shared" si="0"/>
        <v>1</v>
      </c>
      <c r="C4" s="11">
        <f t="shared" si="0"/>
        <v>1</v>
      </c>
      <c r="D4" s="11">
        <f t="shared" si="0"/>
        <v>0</v>
      </c>
      <c r="E4" s="11">
        <f t="shared" si="0"/>
        <v>1</v>
      </c>
      <c r="F4" s="11">
        <f t="shared" si="0"/>
        <v>1</v>
      </c>
      <c r="G4" s="11">
        <f t="shared" si="0"/>
        <v>1</v>
      </c>
      <c r="H4" s="11">
        <f t="shared" si="0"/>
        <v>0</v>
      </c>
      <c r="I4" s="11">
        <f t="shared" si="0"/>
        <v>0</v>
      </c>
      <c r="J4" s="11">
        <f>SUM(B4:I4)</f>
        <v>5</v>
      </c>
    </row>
    <row r="5" spans="1:10" ht="18">
      <c r="A5" s="59" t="s">
        <v>90</v>
      </c>
      <c r="B5" s="58">
        <f t="shared" si="0"/>
        <v>0</v>
      </c>
      <c r="C5" s="58">
        <f t="shared" si="0"/>
        <v>0</v>
      </c>
      <c r="D5" s="58">
        <f t="shared" si="0"/>
        <v>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>SUM(B5:I5)</f>
        <v>0</v>
      </c>
    </row>
    <row r="6" spans="1:10" ht="18">
      <c r="A6" s="46" t="s">
        <v>91</v>
      </c>
      <c r="B6" s="11">
        <f t="shared" si="0"/>
        <v>4</v>
      </c>
      <c r="C6" s="11">
        <f t="shared" si="0"/>
        <v>4</v>
      </c>
      <c r="D6" s="11">
        <f t="shared" si="0"/>
        <v>4</v>
      </c>
      <c r="E6" s="11">
        <f t="shared" si="0"/>
        <v>4</v>
      </c>
      <c r="F6" s="11">
        <f t="shared" si="0"/>
        <v>4</v>
      </c>
      <c r="G6" s="11">
        <f t="shared" si="0"/>
        <v>4</v>
      </c>
      <c r="H6" s="11">
        <f>H22+H38+H54+H70+H86</f>
        <v>3</v>
      </c>
      <c r="I6" s="11">
        <f t="shared" si="0"/>
        <v>4</v>
      </c>
      <c r="J6" s="11">
        <f t="shared" ref="J6:J16" si="1">SUM(B6:I6)</f>
        <v>31</v>
      </c>
    </row>
    <row r="7" spans="1:10" ht="18">
      <c r="A7" s="59" t="s">
        <v>92</v>
      </c>
      <c r="B7" s="58">
        <f t="shared" si="0"/>
        <v>2</v>
      </c>
      <c r="C7" s="58">
        <f t="shared" si="0"/>
        <v>2</v>
      </c>
      <c r="D7" s="58">
        <f t="shared" si="0"/>
        <v>2</v>
      </c>
      <c r="E7" s="58">
        <f>E23+E39+E55+E71+E87</f>
        <v>0</v>
      </c>
      <c r="F7" s="58">
        <f>F23+F39+F55+F71+F87</f>
        <v>0</v>
      </c>
      <c r="G7" s="58">
        <f t="shared" si="0"/>
        <v>0</v>
      </c>
      <c r="H7" s="58">
        <f>H23+H39+H55+H71+H87</f>
        <v>0</v>
      </c>
      <c r="I7" s="58">
        <f t="shared" si="0"/>
        <v>0</v>
      </c>
      <c r="J7" s="58">
        <f t="shared" si="1"/>
        <v>6</v>
      </c>
    </row>
    <row r="8" spans="1:10" ht="18">
      <c r="A8" s="47" t="s">
        <v>93</v>
      </c>
      <c r="B8" s="11">
        <f t="shared" si="0"/>
        <v>3</v>
      </c>
      <c r="C8" s="11">
        <f t="shared" si="0"/>
        <v>3</v>
      </c>
      <c r="D8" s="11">
        <f t="shared" si="0"/>
        <v>9</v>
      </c>
      <c r="E8" s="11">
        <f t="shared" si="0"/>
        <v>3</v>
      </c>
      <c r="F8" s="11">
        <f t="shared" si="0"/>
        <v>7</v>
      </c>
      <c r="G8" s="11">
        <f t="shared" si="0"/>
        <v>7</v>
      </c>
      <c r="H8" s="11">
        <f t="shared" si="0"/>
        <v>3</v>
      </c>
      <c r="I8" s="11">
        <f t="shared" si="0"/>
        <v>3</v>
      </c>
      <c r="J8" s="11">
        <f t="shared" si="1"/>
        <v>38</v>
      </c>
    </row>
    <row r="9" spans="1:10" ht="18">
      <c r="A9" s="45" t="s">
        <v>94</v>
      </c>
      <c r="B9" s="9">
        <f t="shared" si="0"/>
        <v>27</v>
      </c>
      <c r="C9" s="9">
        <f t="shared" si="0"/>
        <v>11</v>
      </c>
      <c r="D9" s="9">
        <f t="shared" si="0"/>
        <v>21</v>
      </c>
      <c r="E9" s="9">
        <f t="shared" si="0"/>
        <v>9</v>
      </c>
      <c r="F9" s="9">
        <f t="shared" si="0"/>
        <v>17</v>
      </c>
      <c r="G9" s="9">
        <f t="shared" si="0"/>
        <v>11</v>
      </c>
      <c r="H9" s="9">
        <f t="shared" si="0"/>
        <v>3</v>
      </c>
      <c r="I9" s="9">
        <f t="shared" si="0"/>
        <v>4</v>
      </c>
      <c r="J9" s="9">
        <f t="shared" si="1"/>
        <v>103</v>
      </c>
    </row>
    <row r="10" spans="1:10" ht="18">
      <c r="A10" s="47" t="s">
        <v>95</v>
      </c>
      <c r="B10" s="11">
        <f t="shared" si="0"/>
        <v>8</v>
      </c>
      <c r="C10" s="11">
        <f t="shared" si="0"/>
        <v>11</v>
      </c>
      <c r="D10" s="11">
        <f t="shared" si="0"/>
        <v>17</v>
      </c>
      <c r="E10" s="11">
        <f t="shared" si="0"/>
        <v>11</v>
      </c>
      <c r="F10" s="11">
        <f t="shared" si="0"/>
        <v>9</v>
      </c>
      <c r="G10" s="11">
        <f t="shared" si="0"/>
        <v>11</v>
      </c>
      <c r="H10" s="11">
        <f t="shared" si="0"/>
        <v>15.5</v>
      </c>
      <c r="I10" s="11">
        <f t="shared" si="0"/>
        <v>21</v>
      </c>
      <c r="J10" s="36">
        <f>SUM(B10:I10)</f>
        <v>103.5</v>
      </c>
    </row>
    <row r="11" spans="1:10" ht="18">
      <c r="A11" s="59" t="s">
        <v>96</v>
      </c>
      <c r="B11" s="58">
        <f t="shared" si="0"/>
        <v>29</v>
      </c>
      <c r="C11" s="58">
        <f t="shared" si="0"/>
        <v>33</v>
      </c>
      <c r="D11" s="58">
        <f t="shared" si="0"/>
        <v>0</v>
      </c>
      <c r="E11" s="58">
        <f t="shared" si="0"/>
        <v>0</v>
      </c>
      <c r="F11" s="58">
        <f t="shared" si="0"/>
        <v>0</v>
      </c>
      <c r="G11" s="58">
        <f t="shared" si="0"/>
        <v>0</v>
      </c>
      <c r="H11" s="58">
        <f t="shared" si="0"/>
        <v>0</v>
      </c>
      <c r="I11" s="58">
        <f t="shared" si="0"/>
        <v>0</v>
      </c>
      <c r="J11" s="58">
        <f t="shared" si="1"/>
        <v>62</v>
      </c>
    </row>
    <row r="12" spans="1:10" ht="18">
      <c r="A12" s="46" t="s">
        <v>142</v>
      </c>
      <c r="B12" s="11">
        <f t="shared" ref="B12:I12" si="2">B28+B44+B60+B76+B92</f>
        <v>0</v>
      </c>
      <c r="C12" s="11">
        <f t="shared" si="2"/>
        <v>20</v>
      </c>
      <c r="D12" s="11">
        <f t="shared" si="2"/>
        <v>42</v>
      </c>
      <c r="E12" s="11">
        <f t="shared" si="2"/>
        <v>40</v>
      </c>
      <c r="F12" s="11">
        <f t="shared" si="2"/>
        <v>33</v>
      </c>
      <c r="G12" s="11">
        <f t="shared" si="2"/>
        <v>30</v>
      </c>
      <c r="H12" s="11">
        <f t="shared" si="2"/>
        <v>33</v>
      </c>
      <c r="I12" s="11">
        <f t="shared" si="2"/>
        <v>30</v>
      </c>
      <c r="J12" s="36">
        <f t="shared" si="1"/>
        <v>228</v>
      </c>
    </row>
    <row r="13" spans="1:10" ht="18">
      <c r="A13" s="45" t="s">
        <v>153</v>
      </c>
      <c r="B13" s="9">
        <f t="shared" ref="B13:I16" si="3">B29+B45+B61+B77+B93</f>
        <v>0</v>
      </c>
      <c r="C13" s="9">
        <f t="shared" si="3"/>
        <v>0</v>
      </c>
      <c r="D13" s="9">
        <f t="shared" si="3"/>
        <v>4</v>
      </c>
      <c r="E13" s="9">
        <f t="shared" si="3"/>
        <v>3</v>
      </c>
      <c r="F13" s="9">
        <f>F29+F45+F61+F77+F93</f>
        <v>9</v>
      </c>
      <c r="G13" s="9">
        <f t="shared" si="3"/>
        <v>0</v>
      </c>
      <c r="H13" s="9">
        <f t="shared" si="3"/>
        <v>3</v>
      </c>
      <c r="I13" s="9">
        <f t="shared" si="3"/>
        <v>3</v>
      </c>
      <c r="J13" s="9">
        <f t="shared" si="1"/>
        <v>22</v>
      </c>
    </row>
    <row r="14" spans="1:10" ht="18">
      <c r="A14" s="46" t="s">
        <v>154</v>
      </c>
      <c r="B14" s="11">
        <f t="shared" si="3"/>
        <v>0</v>
      </c>
      <c r="C14" s="11">
        <f t="shared" si="3"/>
        <v>0</v>
      </c>
      <c r="D14" s="11">
        <f t="shared" si="3"/>
        <v>26</v>
      </c>
      <c r="E14" s="11">
        <f t="shared" si="3"/>
        <v>6</v>
      </c>
      <c r="F14" s="11">
        <f t="shared" si="3"/>
        <v>16</v>
      </c>
      <c r="G14" s="11">
        <f t="shared" si="3"/>
        <v>0</v>
      </c>
      <c r="H14" s="11">
        <f t="shared" si="3"/>
        <v>4</v>
      </c>
      <c r="I14" s="11">
        <f t="shared" si="3"/>
        <v>8</v>
      </c>
      <c r="J14" s="11">
        <f t="shared" si="1"/>
        <v>60</v>
      </c>
    </row>
    <row r="15" spans="1:10" ht="18">
      <c r="A15" s="45" t="s">
        <v>152</v>
      </c>
      <c r="B15" s="9">
        <f t="shared" si="3"/>
        <v>0</v>
      </c>
      <c r="C15" s="9">
        <f t="shared" si="3"/>
        <v>0</v>
      </c>
      <c r="D15" s="9">
        <f t="shared" si="3"/>
        <v>8</v>
      </c>
      <c r="E15" s="9">
        <f t="shared" si="3"/>
        <v>3</v>
      </c>
      <c r="F15" s="9">
        <f t="shared" si="3"/>
        <v>3</v>
      </c>
      <c r="G15" s="9">
        <f t="shared" si="3"/>
        <v>9</v>
      </c>
      <c r="H15" s="9">
        <f t="shared" si="3"/>
        <v>3</v>
      </c>
      <c r="I15" s="9">
        <f t="shared" si="3"/>
        <v>4</v>
      </c>
      <c r="J15" s="9">
        <f t="shared" si="1"/>
        <v>30</v>
      </c>
    </row>
    <row r="16" spans="1:10" ht="18">
      <c r="A16" s="46" t="s">
        <v>155</v>
      </c>
      <c r="B16" s="11">
        <f t="shared" si="3"/>
        <v>0</v>
      </c>
      <c r="C16" s="11">
        <f t="shared" si="3"/>
        <v>0</v>
      </c>
      <c r="D16" s="11">
        <f t="shared" si="3"/>
        <v>23</v>
      </c>
      <c r="E16" s="11">
        <f t="shared" si="3"/>
        <v>5</v>
      </c>
      <c r="F16" s="11">
        <f t="shared" si="3"/>
        <v>8</v>
      </c>
      <c r="G16" s="11">
        <f t="shared" si="3"/>
        <v>23</v>
      </c>
      <c r="H16" s="11">
        <f t="shared" si="3"/>
        <v>5</v>
      </c>
      <c r="I16" s="11">
        <f t="shared" si="3"/>
        <v>15</v>
      </c>
      <c r="J16" s="11">
        <f t="shared" si="1"/>
        <v>79</v>
      </c>
    </row>
    <row r="17" spans="1:12" ht="10.9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</row>
    <row r="18" spans="1:12" ht="18">
      <c r="A18" s="31" t="s">
        <v>5</v>
      </c>
      <c r="B18" s="19" t="s">
        <v>29</v>
      </c>
      <c r="C18" s="19" t="s">
        <v>30</v>
      </c>
      <c r="D18" s="19" t="s">
        <v>1</v>
      </c>
      <c r="E18" s="19" t="s">
        <v>52</v>
      </c>
      <c r="F18" s="19" t="s">
        <v>50</v>
      </c>
      <c r="G18" s="19" t="s">
        <v>51</v>
      </c>
      <c r="H18" s="19" t="s">
        <v>53</v>
      </c>
      <c r="I18" s="19" t="s">
        <v>2</v>
      </c>
      <c r="J18" s="19" t="s">
        <v>3</v>
      </c>
    </row>
    <row r="19" spans="1:12" ht="18">
      <c r="A19" s="45" t="s">
        <v>88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>SUM(B19:I19)</f>
        <v>0</v>
      </c>
    </row>
    <row r="20" spans="1:12" ht="18">
      <c r="A20" s="47" t="s">
        <v>89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f t="shared" ref="J20" si="4">SUM(B20:I20)</f>
        <v>0</v>
      </c>
    </row>
    <row r="21" spans="1:12" ht="18">
      <c r="A21" s="45" t="s">
        <v>90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ref="J21:J27" si="5">SUM(B21:I21)</f>
        <v>0</v>
      </c>
      <c r="L21" s="11"/>
    </row>
    <row r="22" spans="1:12" ht="18">
      <c r="A22" s="46" t="s">
        <v>91</v>
      </c>
      <c r="B22" s="11">
        <v>1</v>
      </c>
      <c r="C22" s="11">
        <v>1</v>
      </c>
      <c r="D22" s="11">
        <v>1</v>
      </c>
      <c r="E22" s="11">
        <v>1</v>
      </c>
      <c r="F22" s="11">
        <v>1</v>
      </c>
      <c r="G22" s="11">
        <v>1</v>
      </c>
      <c r="H22" s="11">
        <v>0</v>
      </c>
      <c r="I22" s="11">
        <v>1</v>
      </c>
      <c r="J22" s="36">
        <f t="shared" si="5"/>
        <v>7</v>
      </c>
      <c r="L22" s="11"/>
    </row>
    <row r="23" spans="1:12" ht="18">
      <c r="A23" s="45" t="s">
        <v>92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si="5"/>
        <v>0</v>
      </c>
      <c r="L23" s="36"/>
    </row>
    <row r="24" spans="1:12" ht="18">
      <c r="A24" s="47" t="s">
        <v>93</v>
      </c>
      <c r="B24" s="11">
        <v>1</v>
      </c>
      <c r="C24" s="11">
        <v>1</v>
      </c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36">
        <f t="shared" si="5"/>
        <v>8</v>
      </c>
      <c r="L24" s="36"/>
    </row>
    <row r="25" spans="1:12" ht="18">
      <c r="A25" s="45" t="s">
        <v>94</v>
      </c>
      <c r="B25" s="9">
        <v>11</v>
      </c>
      <c r="C25" s="9">
        <v>9</v>
      </c>
      <c r="D25" s="9">
        <v>9</v>
      </c>
      <c r="E25" s="9">
        <v>1</v>
      </c>
      <c r="F25" s="9">
        <v>9</v>
      </c>
      <c r="G25" s="9">
        <v>9</v>
      </c>
      <c r="H25" s="9">
        <v>1</v>
      </c>
      <c r="I25" s="9">
        <v>1</v>
      </c>
      <c r="J25" s="9">
        <f t="shared" si="5"/>
        <v>50</v>
      </c>
      <c r="L25" s="36"/>
    </row>
    <row r="26" spans="1:12" ht="18">
      <c r="A26" s="47" t="s">
        <v>95</v>
      </c>
      <c r="B26" s="36">
        <v>1</v>
      </c>
      <c r="C26" s="36">
        <v>1</v>
      </c>
      <c r="D26" s="36">
        <v>3</v>
      </c>
      <c r="E26" s="36">
        <v>1</v>
      </c>
      <c r="F26" s="36">
        <v>5</v>
      </c>
      <c r="G26" s="36">
        <v>5</v>
      </c>
      <c r="H26" s="36">
        <v>1</v>
      </c>
      <c r="I26" s="36">
        <v>1</v>
      </c>
      <c r="J26" s="36">
        <f t="shared" si="5"/>
        <v>18</v>
      </c>
      <c r="L26" s="36"/>
    </row>
    <row r="27" spans="1:12" ht="18">
      <c r="A27" s="45" t="s">
        <v>96</v>
      </c>
      <c r="B27" s="9">
        <v>1</v>
      </c>
      <c r="C27" s="9">
        <v>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f t="shared" si="5"/>
        <v>8</v>
      </c>
      <c r="L27" s="38"/>
    </row>
    <row r="28" spans="1:12" ht="18">
      <c r="A28" s="47" t="s">
        <v>143</v>
      </c>
      <c r="B28" s="36">
        <v>0</v>
      </c>
      <c r="C28" s="36">
        <v>1</v>
      </c>
      <c r="D28" s="36">
        <v>11</v>
      </c>
      <c r="E28" s="36">
        <v>11</v>
      </c>
      <c r="F28" s="36">
        <v>11</v>
      </c>
      <c r="G28" s="36">
        <v>11</v>
      </c>
      <c r="H28" s="36">
        <v>11</v>
      </c>
      <c r="I28" s="36">
        <v>9</v>
      </c>
      <c r="J28" s="36">
        <f>SUM(B28:I28)</f>
        <v>65</v>
      </c>
    </row>
    <row r="29" spans="1:12" ht="18">
      <c r="A29" s="45" t="s">
        <v>153</v>
      </c>
      <c r="B29" s="9">
        <v>0</v>
      </c>
      <c r="C29" s="9">
        <v>0</v>
      </c>
      <c r="D29" s="9">
        <v>1</v>
      </c>
      <c r="E29" s="9">
        <v>1</v>
      </c>
      <c r="F29" s="9">
        <v>7</v>
      </c>
      <c r="G29" s="9">
        <v>0</v>
      </c>
      <c r="H29" s="9">
        <v>1</v>
      </c>
      <c r="I29" s="9">
        <v>1</v>
      </c>
      <c r="J29" s="9">
        <f>SUM(B29:I29)</f>
        <v>11</v>
      </c>
    </row>
    <row r="30" spans="1:12" ht="18">
      <c r="A30" s="46" t="s">
        <v>154</v>
      </c>
      <c r="B30" s="36">
        <v>0</v>
      </c>
      <c r="C30" s="36">
        <v>0</v>
      </c>
      <c r="D30" s="36">
        <v>7</v>
      </c>
      <c r="E30" s="36">
        <v>1</v>
      </c>
      <c r="F30" s="36">
        <v>3</v>
      </c>
      <c r="G30" s="36">
        <v>0</v>
      </c>
      <c r="H30" s="36">
        <v>1</v>
      </c>
      <c r="I30" s="36">
        <v>1</v>
      </c>
      <c r="J30" s="36">
        <f>SUM(B30:I30)</f>
        <v>13</v>
      </c>
    </row>
    <row r="31" spans="1:12" ht="18">
      <c r="A31" s="45" t="s">
        <v>152</v>
      </c>
      <c r="B31" s="9">
        <v>0</v>
      </c>
      <c r="C31" s="9">
        <v>0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f>SUM(B31:I31)</f>
        <v>6</v>
      </c>
    </row>
    <row r="32" spans="1:12" ht="18">
      <c r="A32" s="46" t="s">
        <v>155</v>
      </c>
      <c r="B32" s="36">
        <v>0</v>
      </c>
      <c r="C32" s="36">
        <v>0</v>
      </c>
      <c r="D32" s="36">
        <v>5</v>
      </c>
      <c r="E32" s="36">
        <v>1</v>
      </c>
      <c r="F32" s="36">
        <v>1</v>
      </c>
      <c r="G32" s="36">
        <v>3</v>
      </c>
      <c r="H32" s="36">
        <v>1</v>
      </c>
      <c r="I32" s="36">
        <v>1</v>
      </c>
      <c r="J32" s="36">
        <f>SUM(B32:I32)</f>
        <v>12</v>
      </c>
    </row>
    <row r="33" spans="1:10" ht="11.6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8">
      <c r="A34" s="31" t="s">
        <v>7</v>
      </c>
      <c r="B34" s="19" t="s">
        <v>29</v>
      </c>
      <c r="C34" s="19" t="s">
        <v>30</v>
      </c>
      <c r="D34" s="19" t="s">
        <v>1</v>
      </c>
      <c r="E34" s="19" t="s">
        <v>52</v>
      </c>
      <c r="F34" s="19" t="s">
        <v>50</v>
      </c>
      <c r="G34" s="19" t="s">
        <v>51</v>
      </c>
      <c r="H34" s="19" t="s">
        <v>53</v>
      </c>
      <c r="I34" s="19" t="s">
        <v>2</v>
      </c>
      <c r="J34" s="19" t="s">
        <v>3</v>
      </c>
    </row>
    <row r="35" spans="1:10" ht="18">
      <c r="A35" s="45" t="s">
        <v>88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ref="J35" si="6">SUM(B35:I35)</f>
        <v>0</v>
      </c>
    </row>
    <row r="36" spans="1:10" ht="18">
      <c r="A36" s="47" t="s">
        <v>89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 t="shared" ref="J36:J43" si="7">SUM(B36:I36)</f>
        <v>0</v>
      </c>
    </row>
    <row r="37" spans="1:10" ht="18">
      <c r="A37" s="45" t="s">
        <v>90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si="7"/>
        <v>0</v>
      </c>
    </row>
    <row r="38" spans="1:10" ht="18">
      <c r="A38" s="46" t="s">
        <v>91</v>
      </c>
      <c r="B38" s="11">
        <v>1</v>
      </c>
      <c r="C38" s="11">
        <v>1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36">
        <f t="shared" si="7"/>
        <v>8</v>
      </c>
    </row>
    <row r="39" spans="1:10" ht="18">
      <c r="A39" s="45" t="s">
        <v>92</v>
      </c>
      <c r="B39" s="9">
        <v>1</v>
      </c>
      <c r="C39" s="9">
        <v>1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f t="shared" si="7"/>
        <v>3</v>
      </c>
    </row>
    <row r="40" spans="1:10" ht="18">
      <c r="A40" s="47" t="s">
        <v>93</v>
      </c>
      <c r="B40" s="11">
        <v>1</v>
      </c>
      <c r="C40" s="11">
        <v>1</v>
      </c>
      <c r="D40" s="11">
        <v>1</v>
      </c>
      <c r="E40" s="11">
        <v>1</v>
      </c>
      <c r="F40" s="11">
        <v>1</v>
      </c>
      <c r="G40" s="11">
        <v>5</v>
      </c>
      <c r="H40" s="11">
        <v>1</v>
      </c>
      <c r="I40" s="11">
        <v>1</v>
      </c>
      <c r="J40" s="11">
        <f t="shared" si="7"/>
        <v>12</v>
      </c>
    </row>
    <row r="41" spans="1:10" ht="18">
      <c r="A41" s="45" t="s">
        <v>94</v>
      </c>
      <c r="B41" s="9">
        <v>9</v>
      </c>
      <c r="C41" s="9">
        <v>1</v>
      </c>
      <c r="D41" s="9">
        <v>7</v>
      </c>
      <c r="E41" s="9">
        <v>7</v>
      </c>
      <c r="F41" s="9">
        <v>7</v>
      </c>
      <c r="G41" s="9">
        <v>1</v>
      </c>
      <c r="H41" s="9">
        <v>1</v>
      </c>
      <c r="I41" s="9">
        <v>1</v>
      </c>
      <c r="J41" s="9">
        <f t="shared" si="7"/>
        <v>34</v>
      </c>
    </row>
    <row r="42" spans="1:10" ht="18">
      <c r="A42" s="47" t="s">
        <v>95</v>
      </c>
      <c r="B42" s="36">
        <v>1</v>
      </c>
      <c r="C42" s="36">
        <v>1</v>
      </c>
      <c r="D42" s="36">
        <v>1</v>
      </c>
      <c r="E42" s="36">
        <v>1</v>
      </c>
      <c r="F42" s="36">
        <v>1</v>
      </c>
      <c r="G42" s="36">
        <v>1</v>
      </c>
      <c r="H42" s="36">
        <v>1</v>
      </c>
      <c r="I42" s="36">
        <v>1</v>
      </c>
      <c r="J42" s="36">
        <f t="shared" si="7"/>
        <v>8</v>
      </c>
    </row>
    <row r="43" spans="1:10" ht="18">
      <c r="A43" s="45" t="s">
        <v>96</v>
      </c>
      <c r="B43" s="9">
        <v>7</v>
      </c>
      <c r="C43" s="9">
        <v>7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f t="shared" si="7"/>
        <v>14</v>
      </c>
    </row>
    <row r="44" spans="1:10" ht="18">
      <c r="A44" s="47" t="s">
        <v>143</v>
      </c>
      <c r="B44" s="36">
        <v>0</v>
      </c>
      <c r="C44" s="36">
        <v>11</v>
      </c>
      <c r="D44" s="36">
        <v>11</v>
      </c>
      <c r="E44" s="36">
        <v>11</v>
      </c>
      <c r="F44" s="36">
        <v>9</v>
      </c>
      <c r="G44" s="36">
        <v>9</v>
      </c>
      <c r="H44" s="36">
        <v>7</v>
      </c>
      <c r="I44" s="36">
        <v>9</v>
      </c>
      <c r="J44" s="36">
        <f>SUM(B44:I44)</f>
        <v>67</v>
      </c>
    </row>
    <row r="45" spans="1:10" ht="18">
      <c r="A45" s="45" t="s">
        <v>153</v>
      </c>
      <c r="B45" s="9">
        <v>0</v>
      </c>
      <c r="C45" s="9">
        <v>0</v>
      </c>
      <c r="D45" s="9">
        <v>1</v>
      </c>
      <c r="E45" s="9">
        <v>1</v>
      </c>
      <c r="F45" s="9">
        <v>1</v>
      </c>
      <c r="G45" s="9">
        <v>0</v>
      </c>
      <c r="H45" s="9">
        <v>1</v>
      </c>
      <c r="I45" s="9">
        <v>1</v>
      </c>
      <c r="J45" s="9">
        <f>SUM(B45:I45)</f>
        <v>5</v>
      </c>
    </row>
    <row r="46" spans="1:10" ht="18">
      <c r="A46" s="46" t="s">
        <v>154</v>
      </c>
      <c r="B46" s="36">
        <v>0</v>
      </c>
      <c r="C46" s="36">
        <v>0</v>
      </c>
      <c r="D46" s="36">
        <v>9</v>
      </c>
      <c r="E46" s="36">
        <v>1</v>
      </c>
      <c r="F46" s="36">
        <v>5</v>
      </c>
      <c r="G46" s="36">
        <v>0</v>
      </c>
      <c r="H46" s="36">
        <v>1</v>
      </c>
      <c r="I46" s="36">
        <v>1</v>
      </c>
      <c r="J46" s="36">
        <f>SUM(B46:I46)</f>
        <v>17</v>
      </c>
    </row>
    <row r="47" spans="1:10" ht="18">
      <c r="A47" s="45" t="s">
        <v>152</v>
      </c>
      <c r="B47" s="9">
        <v>0</v>
      </c>
      <c r="C47" s="9">
        <v>0</v>
      </c>
      <c r="D47" s="9">
        <v>5</v>
      </c>
      <c r="E47" s="9">
        <v>1</v>
      </c>
      <c r="F47" s="9">
        <v>1</v>
      </c>
      <c r="G47" s="9">
        <v>3</v>
      </c>
      <c r="H47" s="9">
        <v>1</v>
      </c>
      <c r="I47" s="9">
        <v>1</v>
      </c>
      <c r="J47" s="9">
        <f>SUM(B47:I47)</f>
        <v>12</v>
      </c>
    </row>
    <row r="48" spans="1:10" ht="18">
      <c r="A48" s="46" t="s">
        <v>155</v>
      </c>
      <c r="B48" s="36">
        <v>0</v>
      </c>
      <c r="C48" s="36">
        <v>0</v>
      </c>
      <c r="D48" s="36">
        <v>3</v>
      </c>
      <c r="E48" s="36">
        <v>1</v>
      </c>
      <c r="F48" s="36">
        <v>1</v>
      </c>
      <c r="G48" s="36">
        <v>7</v>
      </c>
      <c r="H48" s="36">
        <v>1</v>
      </c>
      <c r="I48" s="36">
        <v>1</v>
      </c>
      <c r="J48" s="36">
        <f>SUM(B48:I48)</f>
        <v>14</v>
      </c>
    </row>
    <row r="49" spans="1:10" ht="11.65" customHeight="1">
      <c r="A49" s="15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8">
      <c r="A50" s="31" t="s">
        <v>8</v>
      </c>
      <c r="B50" s="19" t="s">
        <v>29</v>
      </c>
      <c r="C50" s="19" t="s">
        <v>30</v>
      </c>
      <c r="D50" s="19" t="s">
        <v>1</v>
      </c>
      <c r="E50" s="19" t="s">
        <v>52</v>
      </c>
      <c r="F50" s="19" t="s">
        <v>50</v>
      </c>
      <c r="G50" s="19" t="s">
        <v>51</v>
      </c>
      <c r="H50" s="19" t="s">
        <v>53</v>
      </c>
      <c r="I50" s="19" t="s">
        <v>2</v>
      </c>
      <c r="J50" s="19" t="s">
        <v>3</v>
      </c>
    </row>
    <row r="51" spans="1:10" ht="18">
      <c r="A51" s="45" t="s">
        <v>88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f t="shared" ref="J51" si="8">SUM(B51:I51)</f>
        <v>0</v>
      </c>
    </row>
    <row r="52" spans="1:10" ht="18">
      <c r="A52" s="47" t="s">
        <v>89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f t="shared" ref="J52:J59" si="9">SUM(B52:I52)</f>
        <v>0</v>
      </c>
    </row>
    <row r="53" spans="1:10" ht="18">
      <c r="A53" s="45" t="s">
        <v>90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f t="shared" si="9"/>
        <v>0</v>
      </c>
    </row>
    <row r="54" spans="1:10" ht="18">
      <c r="A54" s="46" t="s">
        <v>91</v>
      </c>
      <c r="B54" s="11">
        <v>1</v>
      </c>
      <c r="C54" s="11">
        <v>1</v>
      </c>
      <c r="D54" s="11">
        <v>1</v>
      </c>
      <c r="E54" s="11">
        <v>1</v>
      </c>
      <c r="F54" s="11">
        <v>1</v>
      </c>
      <c r="G54" s="11">
        <v>1</v>
      </c>
      <c r="H54" s="11">
        <v>1</v>
      </c>
      <c r="I54" s="11">
        <v>1</v>
      </c>
      <c r="J54" s="36">
        <f t="shared" si="9"/>
        <v>8</v>
      </c>
    </row>
    <row r="55" spans="1:10" ht="18">
      <c r="A55" s="45" t="s">
        <v>92</v>
      </c>
      <c r="B55" s="9">
        <v>1</v>
      </c>
      <c r="C55" s="9">
        <v>1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f t="shared" si="9"/>
        <v>3</v>
      </c>
    </row>
    <row r="56" spans="1:10" ht="18">
      <c r="A56" s="47" t="s">
        <v>93</v>
      </c>
      <c r="B56" s="11">
        <v>1</v>
      </c>
      <c r="C56" s="11">
        <v>1</v>
      </c>
      <c r="D56" s="11">
        <v>7</v>
      </c>
      <c r="E56" s="11">
        <v>1</v>
      </c>
      <c r="F56" s="11">
        <v>5</v>
      </c>
      <c r="G56" s="11">
        <v>1</v>
      </c>
      <c r="H56" s="11">
        <v>1</v>
      </c>
      <c r="I56" s="11">
        <v>1</v>
      </c>
      <c r="J56" s="11">
        <f t="shared" si="9"/>
        <v>18</v>
      </c>
    </row>
    <row r="57" spans="1:10" ht="18">
      <c r="A57" s="45" t="s">
        <v>94</v>
      </c>
      <c r="B57" s="9">
        <v>7</v>
      </c>
      <c r="C57" s="9">
        <v>1</v>
      </c>
      <c r="D57" s="9">
        <v>5</v>
      </c>
      <c r="E57" s="9">
        <v>1</v>
      </c>
      <c r="F57" s="9">
        <v>1</v>
      </c>
      <c r="G57" s="9">
        <v>1</v>
      </c>
      <c r="H57" s="9">
        <v>1</v>
      </c>
      <c r="I57" s="9">
        <v>1</v>
      </c>
      <c r="J57" s="9">
        <f t="shared" si="9"/>
        <v>18</v>
      </c>
    </row>
    <row r="58" spans="1:10" ht="18">
      <c r="A58" s="47" t="s">
        <v>95</v>
      </c>
      <c r="B58" s="36">
        <v>1</v>
      </c>
      <c r="C58" s="36">
        <v>1</v>
      </c>
      <c r="D58" s="36">
        <v>1</v>
      </c>
      <c r="E58" s="36">
        <v>1</v>
      </c>
      <c r="F58" s="36">
        <v>1</v>
      </c>
      <c r="G58" s="36">
        <v>1</v>
      </c>
      <c r="H58" s="36">
        <v>1</v>
      </c>
      <c r="I58" s="36">
        <v>1</v>
      </c>
      <c r="J58" s="36">
        <f t="shared" si="9"/>
        <v>8</v>
      </c>
    </row>
    <row r="59" spans="1:10" ht="18">
      <c r="A59" s="45" t="s">
        <v>96</v>
      </c>
      <c r="B59" s="9">
        <v>9</v>
      </c>
      <c r="C59" s="9">
        <v>5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f t="shared" si="9"/>
        <v>14</v>
      </c>
    </row>
    <row r="60" spans="1:10" ht="18">
      <c r="A60" s="47" t="s">
        <v>143</v>
      </c>
      <c r="B60" s="36">
        <v>0</v>
      </c>
      <c r="C60" s="36">
        <v>7</v>
      </c>
      <c r="D60" s="36">
        <v>11</v>
      </c>
      <c r="E60" s="36">
        <v>7</v>
      </c>
      <c r="F60" s="36">
        <v>9</v>
      </c>
      <c r="G60" s="36">
        <v>9</v>
      </c>
      <c r="H60" s="36">
        <v>7</v>
      </c>
      <c r="I60" s="36">
        <v>7</v>
      </c>
      <c r="J60" s="36">
        <f>SUM(B60:I60)</f>
        <v>57</v>
      </c>
    </row>
    <row r="61" spans="1:10" ht="18">
      <c r="A61" s="45" t="s">
        <v>153</v>
      </c>
      <c r="B61" s="9">
        <v>0</v>
      </c>
      <c r="C61" s="9">
        <v>0</v>
      </c>
      <c r="D61" s="9">
        <v>1</v>
      </c>
      <c r="E61" s="9">
        <v>1</v>
      </c>
      <c r="F61" s="9">
        <v>1</v>
      </c>
      <c r="G61" s="9">
        <v>0</v>
      </c>
      <c r="H61" s="9">
        <v>1</v>
      </c>
      <c r="I61" s="9">
        <v>1</v>
      </c>
      <c r="J61" s="9">
        <f>SUM(B61:I61)</f>
        <v>5</v>
      </c>
    </row>
    <row r="62" spans="1:10" ht="18">
      <c r="A62" s="46" t="s">
        <v>154</v>
      </c>
      <c r="B62" s="36">
        <v>0</v>
      </c>
      <c r="C62" s="36">
        <v>0</v>
      </c>
      <c r="D62" s="36">
        <v>9</v>
      </c>
      <c r="E62" s="36">
        <v>3</v>
      </c>
      <c r="F62" s="36">
        <v>7</v>
      </c>
      <c r="G62" s="36">
        <v>0</v>
      </c>
      <c r="H62" s="36">
        <v>1</v>
      </c>
      <c r="I62" s="36">
        <v>5</v>
      </c>
      <c r="J62" s="36">
        <f>SUM(B62:I62)</f>
        <v>25</v>
      </c>
    </row>
    <row r="63" spans="1:10" ht="18">
      <c r="A63" s="45" t="s">
        <v>152</v>
      </c>
      <c r="B63" s="9">
        <v>0</v>
      </c>
      <c r="C63" s="9">
        <v>0</v>
      </c>
      <c r="D63" s="9">
        <v>1</v>
      </c>
      <c r="E63" s="9">
        <v>1</v>
      </c>
      <c r="F63" s="9">
        <v>1</v>
      </c>
      <c r="G63" s="9">
        <v>5</v>
      </c>
      <c r="H63" s="9">
        <v>1</v>
      </c>
      <c r="I63" s="9">
        <v>1</v>
      </c>
      <c r="J63" s="9">
        <f>SUM(B63:I63)</f>
        <v>10</v>
      </c>
    </row>
    <row r="64" spans="1:10" ht="18">
      <c r="A64" s="46" t="s">
        <v>155</v>
      </c>
      <c r="B64" s="36">
        <v>0</v>
      </c>
      <c r="C64" s="36">
        <v>0</v>
      </c>
      <c r="D64" s="36">
        <v>3</v>
      </c>
      <c r="E64" s="36">
        <v>1</v>
      </c>
      <c r="F64" s="36">
        <v>1</v>
      </c>
      <c r="G64" s="36">
        <v>3</v>
      </c>
      <c r="H64" s="36">
        <v>1</v>
      </c>
      <c r="I64" s="36">
        <v>1</v>
      </c>
      <c r="J64" s="36">
        <f>SUM(B64:I64)</f>
        <v>10</v>
      </c>
    </row>
    <row r="65" spans="1:10" ht="11.25" customHeight="1">
      <c r="A65" s="52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8">
      <c r="A66" s="31" t="s">
        <v>9</v>
      </c>
      <c r="B66" s="19" t="s">
        <v>29</v>
      </c>
      <c r="C66" s="19" t="s">
        <v>30</v>
      </c>
      <c r="D66" s="19" t="s">
        <v>1</v>
      </c>
      <c r="E66" s="19" t="s">
        <v>52</v>
      </c>
      <c r="F66" s="19" t="s">
        <v>50</v>
      </c>
      <c r="G66" s="19" t="s">
        <v>51</v>
      </c>
      <c r="H66" s="19" t="s">
        <v>53</v>
      </c>
      <c r="I66" s="19" t="s">
        <v>2</v>
      </c>
      <c r="J66" s="19" t="s">
        <v>3</v>
      </c>
    </row>
    <row r="67" spans="1:10" ht="18">
      <c r="A67" s="45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f t="shared" ref="J67" si="10">SUM(B67:I67)</f>
        <v>0</v>
      </c>
    </row>
    <row r="68" spans="1:10" ht="18">
      <c r="A68" s="47" t="s">
        <v>89</v>
      </c>
      <c r="B68" s="11">
        <v>1</v>
      </c>
      <c r="C68" s="11">
        <v>1</v>
      </c>
      <c r="D68" s="11">
        <v>0</v>
      </c>
      <c r="E68" s="11">
        <v>1</v>
      </c>
      <c r="F68" s="11">
        <v>1</v>
      </c>
      <c r="G68" s="11">
        <v>1</v>
      </c>
      <c r="H68" s="11">
        <v>0</v>
      </c>
      <c r="I68" s="11">
        <v>0</v>
      </c>
      <c r="J68" s="36">
        <f t="shared" ref="J68:J75" si="11">SUM(B68:I68)</f>
        <v>5</v>
      </c>
    </row>
    <row r="69" spans="1:10" ht="18">
      <c r="A69" s="45" t="s">
        <v>90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f t="shared" si="11"/>
        <v>0</v>
      </c>
    </row>
    <row r="70" spans="1:10" ht="18">
      <c r="A70" s="46" t="s">
        <v>91</v>
      </c>
      <c r="B70" s="11">
        <v>1</v>
      </c>
      <c r="C70" s="11">
        <v>1</v>
      </c>
      <c r="D70" s="11">
        <v>1</v>
      </c>
      <c r="E70" s="11">
        <v>1</v>
      </c>
      <c r="F70" s="11">
        <v>1</v>
      </c>
      <c r="G70" s="11">
        <v>1</v>
      </c>
      <c r="H70" s="11">
        <v>1</v>
      </c>
      <c r="I70" s="11">
        <v>1</v>
      </c>
      <c r="J70" s="36">
        <f t="shared" si="11"/>
        <v>8</v>
      </c>
    </row>
    <row r="71" spans="1:10" ht="18">
      <c r="A71" s="45" t="s">
        <v>92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f t="shared" si="11"/>
        <v>0</v>
      </c>
    </row>
    <row r="72" spans="1:10" ht="18">
      <c r="A72" s="47" t="s">
        <v>93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f t="shared" si="11"/>
        <v>0</v>
      </c>
    </row>
    <row r="73" spans="1:10" ht="18">
      <c r="A73" s="45" t="s">
        <v>94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f t="shared" si="11"/>
        <v>1</v>
      </c>
    </row>
    <row r="74" spans="1:10" ht="18">
      <c r="A74" s="47" t="s">
        <v>95</v>
      </c>
      <c r="B74" s="11">
        <v>1</v>
      </c>
      <c r="C74" s="11">
        <v>1</v>
      </c>
      <c r="D74" s="11">
        <v>11</v>
      </c>
      <c r="E74" s="11">
        <v>7</v>
      </c>
      <c r="F74" s="11">
        <v>1</v>
      </c>
      <c r="G74" s="11">
        <v>1</v>
      </c>
      <c r="H74" s="11">
        <v>11</v>
      </c>
      <c r="I74" s="11">
        <v>9</v>
      </c>
      <c r="J74" s="11">
        <f t="shared" si="11"/>
        <v>42</v>
      </c>
    </row>
    <row r="75" spans="1:10" ht="18">
      <c r="A75" s="45" t="s">
        <v>96</v>
      </c>
      <c r="B75" s="9">
        <v>1</v>
      </c>
      <c r="C75" s="9">
        <v>5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f t="shared" si="11"/>
        <v>6</v>
      </c>
    </row>
    <row r="76" spans="1:10" ht="18">
      <c r="A76" s="46" t="s">
        <v>143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f>SUM(B76:I76)</f>
        <v>0</v>
      </c>
    </row>
    <row r="77" spans="1:10" ht="18">
      <c r="A77" s="45" t="s">
        <v>153</v>
      </c>
      <c r="B77" s="9">
        <v>0</v>
      </c>
      <c r="C77" s="9">
        <v>0</v>
      </c>
      <c r="D77" s="9">
        <v>1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f>SUM(B77:I77)</f>
        <v>1</v>
      </c>
    </row>
    <row r="78" spans="1:10" ht="18">
      <c r="A78" s="46" t="s">
        <v>154</v>
      </c>
      <c r="B78" s="11">
        <v>0</v>
      </c>
      <c r="C78" s="11">
        <v>0</v>
      </c>
      <c r="D78" s="11">
        <v>1</v>
      </c>
      <c r="E78" s="11">
        <v>1</v>
      </c>
      <c r="F78" s="11">
        <v>1</v>
      </c>
      <c r="G78" s="11">
        <v>0</v>
      </c>
      <c r="H78" s="11">
        <v>1</v>
      </c>
      <c r="I78" s="11">
        <v>1</v>
      </c>
      <c r="J78" s="36">
        <f>SUM(B78:I78)</f>
        <v>5</v>
      </c>
    </row>
    <row r="79" spans="1:10" ht="18">
      <c r="A79" s="45" t="s">
        <v>152</v>
      </c>
      <c r="B79" s="9">
        <v>0</v>
      </c>
      <c r="C79" s="9">
        <v>0</v>
      </c>
      <c r="D79" s="9">
        <v>1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f>SUM(B79:I79)</f>
        <v>2</v>
      </c>
    </row>
    <row r="80" spans="1:10" ht="18">
      <c r="A80" s="46" t="s">
        <v>155</v>
      </c>
      <c r="B80" s="11">
        <v>0</v>
      </c>
      <c r="C80" s="11">
        <v>0</v>
      </c>
      <c r="D80" s="11">
        <v>1</v>
      </c>
      <c r="E80" s="11">
        <v>1</v>
      </c>
      <c r="F80" s="11">
        <v>1</v>
      </c>
      <c r="G80" s="11">
        <v>1</v>
      </c>
      <c r="H80" s="11">
        <v>1</v>
      </c>
      <c r="I80" s="11">
        <v>11</v>
      </c>
      <c r="J80" s="11">
        <f>SUM(B80:I80)</f>
        <v>16</v>
      </c>
    </row>
    <row r="81" spans="1:10" ht="11.25" customHeight="1">
      <c r="A81" s="15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8">
      <c r="A82" s="31" t="s">
        <v>10</v>
      </c>
      <c r="B82" s="19" t="s">
        <v>29</v>
      </c>
      <c r="C82" s="19" t="s">
        <v>30</v>
      </c>
      <c r="D82" s="19" t="s">
        <v>1</v>
      </c>
      <c r="E82" s="19" t="s">
        <v>52</v>
      </c>
      <c r="F82" s="19" t="s">
        <v>50</v>
      </c>
      <c r="G82" s="19" t="s">
        <v>51</v>
      </c>
      <c r="H82" s="19" t="s">
        <v>53</v>
      </c>
      <c r="I82" s="19" t="s">
        <v>33</v>
      </c>
      <c r="J82" s="19" t="s">
        <v>3</v>
      </c>
    </row>
    <row r="83" spans="1:10" ht="18">
      <c r="A83" s="45" t="s">
        <v>88</v>
      </c>
      <c r="B83" s="9">
        <v>9</v>
      </c>
      <c r="C83" s="9">
        <v>11</v>
      </c>
      <c r="D83" s="9">
        <v>7</v>
      </c>
      <c r="E83" s="9">
        <v>7</v>
      </c>
      <c r="F83" s="9">
        <v>9</v>
      </c>
      <c r="G83" s="9">
        <v>7</v>
      </c>
      <c r="H83" s="9">
        <v>1.5</v>
      </c>
      <c r="I83" s="9">
        <v>1</v>
      </c>
      <c r="J83" s="9">
        <f t="shared" ref="J83" si="12">SUM(B83:I83)</f>
        <v>52.5</v>
      </c>
    </row>
    <row r="84" spans="1:10" ht="18">
      <c r="A84" s="47" t="s">
        <v>89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f t="shared" ref="J84:J91" si="13">SUM(B84:I84)</f>
        <v>0</v>
      </c>
    </row>
    <row r="85" spans="1:10" ht="18">
      <c r="A85" s="45" t="s">
        <v>90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f t="shared" si="13"/>
        <v>0</v>
      </c>
    </row>
    <row r="86" spans="1:10" ht="18">
      <c r="A86" s="46" t="s">
        <v>91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f t="shared" si="13"/>
        <v>0</v>
      </c>
    </row>
    <row r="87" spans="1:10" ht="18">
      <c r="A87" s="45" t="s">
        <v>92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f t="shared" si="13"/>
        <v>0</v>
      </c>
    </row>
    <row r="88" spans="1:10" ht="18">
      <c r="A88" s="47" t="s">
        <v>93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f t="shared" si="13"/>
        <v>0</v>
      </c>
    </row>
    <row r="89" spans="1:10" ht="18">
      <c r="A89" s="45" t="s">
        <v>94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f t="shared" si="13"/>
        <v>0</v>
      </c>
    </row>
    <row r="90" spans="1:10" ht="18">
      <c r="A90" s="47" t="s">
        <v>95</v>
      </c>
      <c r="B90" s="11">
        <v>4</v>
      </c>
      <c r="C90" s="11">
        <v>7</v>
      </c>
      <c r="D90" s="11">
        <v>1</v>
      </c>
      <c r="E90" s="11">
        <v>1</v>
      </c>
      <c r="F90" s="11">
        <v>1</v>
      </c>
      <c r="G90" s="11">
        <v>3</v>
      </c>
      <c r="H90" s="11">
        <v>1.5</v>
      </c>
      <c r="I90" s="11">
        <v>9</v>
      </c>
      <c r="J90" s="11">
        <f t="shared" si="13"/>
        <v>27.5</v>
      </c>
    </row>
    <row r="91" spans="1:10" ht="18">
      <c r="A91" s="45" t="s">
        <v>96</v>
      </c>
      <c r="B91" s="9">
        <v>11</v>
      </c>
      <c r="C91" s="9">
        <v>9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f t="shared" si="13"/>
        <v>20</v>
      </c>
    </row>
    <row r="92" spans="1:10" ht="18">
      <c r="A92" s="47" t="s">
        <v>144</v>
      </c>
      <c r="B92" s="36">
        <v>0</v>
      </c>
      <c r="C92" s="36">
        <v>1</v>
      </c>
      <c r="D92" s="36">
        <v>9</v>
      </c>
      <c r="E92" s="36">
        <v>11</v>
      </c>
      <c r="F92" s="36">
        <v>4</v>
      </c>
      <c r="G92" s="36">
        <v>1</v>
      </c>
      <c r="H92" s="36">
        <v>8</v>
      </c>
      <c r="I92" s="36">
        <v>5</v>
      </c>
      <c r="J92" s="36">
        <f>SUM(B92:I92)</f>
        <v>39</v>
      </c>
    </row>
    <row r="93" spans="1:10" ht="18">
      <c r="A93" s="45" t="s">
        <v>153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f>SUM(B93:I93)</f>
        <v>0</v>
      </c>
    </row>
    <row r="94" spans="1:10" ht="18">
      <c r="A94" s="46" t="s">
        <v>154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f>SUM(B94:I94)</f>
        <v>0</v>
      </c>
    </row>
    <row r="95" spans="1:10" ht="18">
      <c r="A95" s="45" t="s">
        <v>152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f>SUM(B95:I95)</f>
        <v>0</v>
      </c>
    </row>
    <row r="96" spans="1:10" ht="18">
      <c r="A96" s="46" t="s">
        <v>155</v>
      </c>
      <c r="B96" s="36">
        <v>0</v>
      </c>
      <c r="C96" s="36">
        <v>0</v>
      </c>
      <c r="D96" s="36">
        <v>11</v>
      </c>
      <c r="E96" s="36">
        <v>1</v>
      </c>
      <c r="F96" s="36">
        <v>4</v>
      </c>
      <c r="G96" s="36">
        <v>9</v>
      </c>
      <c r="H96" s="36">
        <v>1</v>
      </c>
      <c r="I96" s="36">
        <v>1</v>
      </c>
      <c r="J96" s="36">
        <f>SUM(B96:I96)</f>
        <v>27</v>
      </c>
    </row>
    <row r="97" spans="1:10" ht="11.65" customHeight="1">
      <c r="A97" s="20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8">
      <c r="A98" s="13"/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8">
      <c r="A99" s="13"/>
      <c r="B99" s="13"/>
      <c r="C99" s="13"/>
      <c r="D99" s="13"/>
      <c r="E99" s="13"/>
      <c r="F99" s="13"/>
      <c r="G99" s="13"/>
      <c r="H99" s="13"/>
      <c r="I99" s="13"/>
      <c r="J99" s="13"/>
    </row>
    <row r="100" spans="1:10" ht="18">
      <c r="A100" s="13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ht="18">
      <c r="A101" s="13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ht="18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8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ht="18">
      <c r="A104" s="13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ht="18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ht="18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ht="18">
      <c r="A107" s="13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ht="18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ht="18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ht="18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ht="18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ht="18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ht="18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ht="18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ht="18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ht="18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ht="18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ht="18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ht="18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ht="18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ht="18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8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ht="18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ht="18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ht="18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ht="18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ht="18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ht="18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ht="18">
      <c r="A129" s="13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ht="18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ht="18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ht="18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ht="18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ht="18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ht="18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ht="18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ht="18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ht="18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 ht="18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ht="18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ht="18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ht="18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ht="18">
      <c r="A143" s="13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ht="18">
      <c r="A144" s="13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ht="18">
      <c r="A145" s="13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ht="18">
      <c r="A146" s="13"/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1:10" ht="18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ht="18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18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 ht="18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ht="18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 ht="18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ht="18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 ht="18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ht="18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ht="18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 ht="18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ht="18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ht="18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ht="18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 ht="18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ht="18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 ht="18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ht="18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ht="18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ht="18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ht="18">
      <c r="A167" s="13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 ht="18">
      <c r="A168" s="13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 ht="18">
      <c r="A169" s="13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 ht="18">
      <c r="A170" s="13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 ht="18">
      <c r="A171" s="13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 ht="18">
      <c r="A172" s="13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 ht="18">
      <c r="A173" s="13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 ht="18">
      <c r="A174" s="13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 ht="18">
      <c r="A175" s="13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 ht="18">
      <c r="A176" s="13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ht="18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ht="18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ht="18">
      <c r="A179" s="13"/>
      <c r="B179" s="13"/>
      <c r="C179" s="13"/>
      <c r="D179" s="13"/>
      <c r="E179" s="13"/>
      <c r="F179" s="13"/>
      <c r="G179" s="13"/>
      <c r="H179" s="13"/>
      <c r="I179" s="13"/>
      <c r="J179" s="13"/>
    </row>
  </sheetData>
  <sortState ref="L21:L27">
    <sortCondition descending="1" ref="L21"/>
  </sortState>
  <mergeCells count="1">
    <mergeCell ref="A2:J2"/>
  </mergeCells>
  <pageMargins left="0.7" right="0.7" top="0.75" bottom="0.75" header="0.3" footer="0.3"/>
  <pageSetup scale="3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opLeftCell="A22" zoomScaleNormal="100" workbookViewId="0">
      <selection activeCell="J66" sqref="J66"/>
    </sheetView>
  </sheetViews>
  <sheetFormatPr defaultRowHeight="14.25"/>
  <cols>
    <col min="1" max="1" width="20.25" bestFit="1" customWidth="1"/>
    <col min="2" max="2" width="11.25" bestFit="1" customWidth="1"/>
    <col min="3" max="3" width="9.875" customWidth="1"/>
    <col min="4" max="4" width="11.75" customWidth="1"/>
    <col min="5" max="5" width="10.75" customWidth="1"/>
    <col min="6" max="6" width="15.125" customWidth="1"/>
    <col min="7" max="7" width="16.25" customWidth="1"/>
    <col min="8" max="8" width="12.5" customWidth="1"/>
    <col min="9" max="9" width="7.75" bestFit="1" customWidth="1"/>
    <col min="10" max="10" width="11.5" bestFit="1" customWidth="1"/>
  </cols>
  <sheetData>
    <row r="1" spans="1:10" ht="15">
      <c r="A1" s="24" t="s">
        <v>12</v>
      </c>
      <c r="B1" s="25" t="s">
        <v>29</v>
      </c>
      <c r="C1" s="25" t="s">
        <v>30</v>
      </c>
      <c r="D1" s="25" t="s">
        <v>32</v>
      </c>
      <c r="E1" s="25" t="s">
        <v>48</v>
      </c>
      <c r="F1" s="25" t="s">
        <v>50</v>
      </c>
      <c r="G1" s="25" t="s">
        <v>51</v>
      </c>
      <c r="H1" s="25" t="s">
        <v>53</v>
      </c>
      <c r="I1" s="25" t="s">
        <v>2</v>
      </c>
      <c r="J1" s="25" t="s">
        <v>3</v>
      </c>
    </row>
    <row r="2" spans="1:10" ht="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5" t="s">
        <v>76</v>
      </c>
      <c r="B3" s="2">
        <f>B18+B33+B48+B63+B78+B93</f>
        <v>11</v>
      </c>
      <c r="C3" s="2">
        <f t="shared" ref="B3:I11" si="0">C18+C33+C48+C63+C78+C93</f>
        <v>4</v>
      </c>
      <c r="D3" s="2">
        <f t="shared" si="0"/>
        <v>5</v>
      </c>
      <c r="E3" s="2">
        <f t="shared" si="0"/>
        <v>5</v>
      </c>
      <c r="F3" s="2">
        <f t="shared" si="0"/>
        <v>3</v>
      </c>
      <c r="G3" s="2">
        <f t="shared" si="0"/>
        <v>3</v>
      </c>
      <c r="H3" s="2">
        <f>H18+H33+H48+H63+H78+H93</f>
        <v>10</v>
      </c>
      <c r="I3" s="2">
        <f t="shared" si="0"/>
        <v>4</v>
      </c>
      <c r="J3" s="2">
        <f t="shared" ref="J3:J14" si="1">SUM(B3:I3)</f>
        <v>45</v>
      </c>
    </row>
    <row r="4" spans="1:10">
      <c r="A4" s="4" t="s">
        <v>77</v>
      </c>
      <c r="B4" s="1">
        <f>B19+B34+B49+B64+B79+B94</f>
        <v>19</v>
      </c>
      <c r="C4" s="1">
        <f t="shared" si="0"/>
        <v>4</v>
      </c>
      <c r="D4" s="1">
        <f t="shared" si="0"/>
        <v>22</v>
      </c>
      <c r="E4" s="1">
        <f t="shared" si="0"/>
        <v>35</v>
      </c>
      <c r="F4" s="1">
        <f t="shared" si="0"/>
        <v>30.5</v>
      </c>
      <c r="G4" s="1">
        <f t="shared" si="0"/>
        <v>26</v>
      </c>
      <c r="H4" s="1">
        <f>H19+H34+H49+H64+H79+H94</f>
        <v>46</v>
      </c>
      <c r="I4" s="1">
        <f t="shared" si="0"/>
        <v>42</v>
      </c>
      <c r="J4" s="1">
        <f t="shared" si="1"/>
        <v>224.5</v>
      </c>
    </row>
    <row r="5" spans="1:10">
      <c r="A5" s="5" t="s">
        <v>78</v>
      </c>
      <c r="B5" s="2">
        <f>B20+B35+B50+B65+B80+B95</f>
        <v>5</v>
      </c>
      <c r="C5" s="2">
        <f t="shared" si="0"/>
        <v>0</v>
      </c>
      <c r="D5" s="2">
        <f t="shared" si="0"/>
        <v>0</v>
      </c>
      <c r="E5" s="2">
        <f t="shared" si="0"/>
        <v>6</v>
      </c>
      <c r="F5" s="2">
        <f t="shared" si="0"/>
        <v>0</v>
      </c>
      <c r="G5" s="2">
        <f t="shared" si="0"/>
        <v>0</v>
      </c>
      <c r="H5" s="2">
        <f>H20+H35+H50+H65+H80+H95</f>
        <v>6</v>
      </c>
      <c r="I5" s="2">
        <f t="shared" si="0"/>
        <v>5</v>
      </c>
      <c r="J5" s="2">
        <f t="shared" si="1"/>
        <v>22</v>
      </c>
    </row>
    <row r="6" spans="1:10">
      <c r="A6" s="4" t="s">
        <v>79</v>
      </c>
      <c r="B6" s="1">
        <f t="shared" si="0"/>
        <v>6</v>
      </c>
      <c r="C6" s="1">
        <f t="shared" si="0"/>
        <v>11</v>
      </c>
      <c r="D6" s="1">
        <f t="shared" si="0"/>
        <v>16</v>
      </c>
      <c r="E6" s="1">
        <f t="shared" si="0"/>
        <v>11</v>
      </c>
      <c r="F6" s="1">
        <f t="shared" si="0"/>
        <v>6</v>
      </c>
      <c r="G6" s="1">
        <f t="shared" si="0"/>
        <v>3</v>
      </c>
      <c r="H6" s="1">
        <f t="shared" si="0"/>
        <v>5</v>
      </c>
      <c r="I6" s="1">
        <f t="shared" si="0"/>
        <v>5</v>
      </c>
      <c r="J6" s="1">
        <f t="shared" si="1"/>
        <v>63</v>
      </c>
    </row>
    <row r="7" spans="1:10">
      <c r="A7" s="54" t="s">
        <v>80</v>
      </c>
      <c r="B7" s="55">
        <f t="shared" si="0"/>
        <v>3</v>
      </c>
      <c r="C7" s="55">
        <f t="shared" si="0"/>
        <v>5</v>
      </c>
      <c r="D7" s="55">
        <f t="shared" si="0"/>
        <v>7</v>
      </c>
      <c r="E7" s="55">
        <f t="shared" si="0"/>
        <v>5</v>
      </c>
      <c r="F7" s="55">
        <f t="shared" si="0"/>
        <v>0</v>
      </c>
      <c r="G7" s="55">
        <f t="shared" si="0"/>
        <v>0</v>
      </c>
      <c r="H7" s="55">
        <f t="shared" si="0"/>
        <v>3.66</v>
      </c>
      <c r="I7" s="55">
        <f t="shared" si="0"/>
        <v>0</v>
      </c>
      <c r="J7" s="55">
        <f t="shared" si="1"/>
        <v>23.66</v>
      </c>
    </row>
    <row r="8" spans="1:10">
      <c r="A8" s="4" t="s">
        <v>81</v>
      </c>
      <c r="B8" s="1">
        <f>B23+B38+B53+B68+B83+B98</f>
        <v>58</v>
      </c>
      <c r="C8" s="1">
        <f t="shared" si="0"/>
        <v>49</v>
      </c>
      <c r="D8" s="1">
        <f t="shared" si="0"/>
        <v>48</v>
      </c>
      <c r="E8" s="1">
        <f t="shared" si="0"/>
        <v>17</v>
      </c>
      <c r="F8" s="1">
        <f t="shared" si="0"/>
        <v>25</v>
      </c>
      <c r="G8" s="1">
        <f t="shared" si="0"/>
        <v>36</v>
      </c>
      <c r="H8" s="1">
        <f>H23+H38+H53+H68+H83+H98</f>
        <v>38</v>
      </c>
      <c r="I8" s="1">
        <f t="shared" si="0"/>
        <v>34</v>
      </c>
      <c r="J8" s="1">
        <f t="shared" si="1"/>
        <v>305</v>
      </c>
    </row>
    <row r="9" spans="1:10">
      <c r="A9" s="5" t="s">
        <v>82</v>
      </c>
      <c r="B9" s="2">
        <f t="shared" si="0"/>
        <v>6</v>
      </c>
      <c r="C9" s="2">
        <f t="shared" si="0"/>
        <v>15</v>
      </c>
      <c r="D9" s="2">
        <f t="shared" si="0"/>
        <v>16</v>
      </c>
      <c r="E9" s="2">
        <f t="shared" si="0"/>
        <v>6</v>
      </c>
      <c r="F9" s="2">
        <f t="shared" si="0"/>
        <v>4.5</v>
      </c>
      <c r="G9" s="2">
        <f t="shared" si="0"/>
        <v>10</v>
      </c>
      <c r="H9" s="2">
        <f>H24+H39+H54+H69+H84+H99</f>
        <v>14</v>
      </c>
      <c r="I9" s="2">
        <f t="shared" si="0"/>
        <v>16</v>
      </c>
      <c r="J9" s="2">
        <f t="shared" si="1"/>
        <v>87.5</v>
      </c>
    </row>
    <row r="10" spans="1:10">
      <c r="A10" s="4" t="s">
        <v>83</v>
      </c>
      <c r="B10" s="1">
        <f t="shared" si="0"/>
        <v>21</v>
      </c>
      <c r="C10" s="1">
        <f t="shared" si="0"/>
        <v>15</v>
      </c>
      <c r="D10" s="1">
        <f t="shared" si="0"/>
        <v>20</v>
      </c>
      <c r="E10" s="1">
        <f t="shared" si="0"/>
        <v>22</v>
      </c>
      <c r="F10" s="1">
        <f t="shared" si="0"/>
        <v>13</v>
      </c>
      <c r="G10" s="1">
        <f t="shared" si="0"/>
        <v>10</v>
      </c>
      <c r="H10" s="1">
        <f>H25+H40+H55+H70+H85+H100</f>
        <v>17.66</v>
      </c>
      <c r="I10" s="1">
        <f t="shared" si="0"/>
        <v>6</v>
      </c>
      <c r="J10" s="1">
        <f t="shared" si="1"/>
        <v>124.66</v>
      </c>
    </row>
    <row r="11" spans="1:10">
      <c r="A11" s="5" t="s">
        <v>84</v>
      </c>
      <c r="B11" s="2">
        <f t="shared" si="0"/>
        <v>48</v>
      </c>
      <c r="C11" s="2">
        <f t="shared" si="0"/>
        <v>35</v>
      </c>
      <c r="D11" s="2">
        <f t="shared" si="0"/>
        <v>52</v>
      </c>
      <c r="E11" s="2">
        <f t="shared" si="0"/>
        <v>36</v>
      </c>
      <c r="F11" s="2">
        <f t="shared" si="0"/>
        <v>28</v>
      </c>
      <c r="G11" s="2">
        <f t="shared" si="0"/>
        <v>22</v>
      </c>
      <c r="H11" s="2">
        <f>H26+H41+H56+H71+H86+H101</f>
        <v>34</v>
      </c>
      <c r="I11" s="2">
        <f t="shared" si="0"/>
        <v>50</v>
      </c>
      <c r="J11" s="2">
        <f t="shared" si="1"/>
        <v>305</v>
      </c>
    </row>
    <row r="12" spans="1:10">
      <c r="A12" s="54" t="s">
        <v>85</v>
      </c>
      <c r="B12" s="55">
        <f>B27+B42+B57+B72+B87+B102</f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>SUM(B12:I12)</f>
        <v>0</v>
      </c>
    </row>
    <row r="13" spans="1:10">
      <c r="A13" s="5" t="s">
        <v>86</v>
      </c>
      <c r="B13" s="2">
        <f>B28+B43+B58+B73+B88+B103</f>
        <v>21</v>
      </c>
      <c r="C13" s="2">
        <f t="shared" ref="C13:I13" si="2">C28+C43+C58+C73+C88+C103</f>
        <v>13</v>
      </c>
      <c r="D13" s="2">
        <f t="shared" si="2"/>
        <v>3</v>
      </c>
      <c r="E13" s="2">
        <f t="shared" si="2"/>
        <v>4</v>
      </c>
      <c r="F13" s="2">
        <f t="shared" si="2"/>
        <v>3</v>
      </c>
      <c r="G13" s="2">
        <f t="shared" si="2"/>
        <v>9</v>
      </c>
      <c r="H13" s="2">
        <f t="shared" si="2"/>
        <v>0</v>
      </c>
      <c r="I13" s="2">
        <f t="shared" si="2"/>
        <v>10</v>
      </c>
      <c r="J13" s="2">
        <f t="shared" si="1"/>
        <v>63</v>
      </c>
    </row>
    <row r="14" spans="1:10">
      <c r="A14" s="40" t="s">
        <v>87</v>
      </c>
      <c r="B14" s="1">
        <f>B29+B44+B59+B74+B89+B104</f>
        <v>14</v>
      </c>
      <c r="C14" s="1">
        <f t="shared" ref="C14:I14" si="3">C29+C44+C59+C74+C89+C104</f>
        <v>18</v>
      </c>
      <c r="D14" s="1">
        <f t="shared" si="3"/>
        <v>23</v>
      </c>
      <c r="E14" s="1">
        <f t="shared" si="3"/>
        <v>21</v>
      </c>
      <c r="F14" s="1">
        <f>F29+F44+F59+F74+F89+F104</f>
        <v>11</v>
      </c>
      <c r="G14" s="1">
        <f>G29+G44+G59+G74+G89+G104</f>
        <v>8</v>
      </c>
      <c r="H14" s="1">
        <f>H29+H44+H59+H74+H89+H104</f>
        <v>21</v>
      </c>
      <c r="I14" s="1">
        <f t="shared" si="3"/>
        <v>27</v>
      </c>
      <c r="J14" s="3">
        <f t="shared" si="1"/>
        <v>143</v>
      </c>
    </row>
    <row r="15" spans="1:10">
      <c r="A15" s="54" t="s">
        <v>157</v>
      </c>
      <c r="B15" s="55">
        <f>B30+B45+B60+B75+B90+B105</f>
        <v>0</v>
      </c>
      <c r="C15" s="55">
        <f t="shared" ref="C15:I15" si="4">C30+C45+C60+C75+C90+C105</f>
        <v>0</v>
      </c>
      <c r="D15" s="55">
        <f t="shared" si="4"/>
        <v>7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>H30+H45+H60+H75+H90+H105</f>
        <v>0</v>
      </c>
      <c r="I15" s="55">
        <f t="shared" si="4"/>
        <v>0</v>
      </c>
      <c r="J15" s="55">
        <f>SUM(B15:I15)</f>
        <v>7</v>
      </c>
    </row>
    <row r="16" spans="1:10" ht="10.9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5">
      <c r="A17" s="32" t="s">
        <v>5</v>
      </c>
      <c r="B17" s="26" t="s">
        <v>29</v>
      </c>
      <c r="C17" s="26" t="s">
        <v>30</v>
      </c>
      <c r="D17" s="26" t="s">
        <v>32</v>
      </c>
      <c r="E17" s="26" t="s">
        <v>48</v>
      </c>
      <c r="F17" s="26" t="s">
        <v>97</v>
      </c>
      <c r="G17" s="26" t="s">
        <v>51</v>
      </c>
      <c r="H17" s="26" t="s">
        <v>53</v>
      </c>
      <c r="I17" s="26" t="s">
        <v>35</v>
      </c>
      <c r="J17" s="26" t="s">
        <v>3</v>
      </c>
    </row>
    <row r="18" spans="1:10">
      <c r="A18" s="5" t="s">
        <v>76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63">
        <f t="shared" ref="J18:J27" si="5">SUM(B18:I18)</f>
        <v>8</v>
      </c>
    </row>
    <row r="19" spans="1:10">
      <c r="A19" s="4" t="s">
        <v>77</v>
      </c>
      <c r="B19" s="1">
        <v>7</v>
      </c>
      <c r="C19" s="1">
        <v>1</v>
      </c>
      <c r="D19" s="1">
        <v>7</v>
      </c>
      <c r="E19" s="1">
        <v>9</v>
      </c>
      <c r="F19" s="1">
        <v>11</v>
      </c>
      <c r="G19" s="1">
        <v>7</v>
      </c>
      <c r="H19" s="1">
        <v>11</v>
      </c>
      <c r="I19" s="1">
        <v>5</v>
      </c>
      <c r="J19" s="1">
        <f t="shared" si="5"/>
        <v>58</v>
      </c>
    </row>
    <row r="20" spans="1:10">
      <c r="A20" s="5" t="s">
        <v>78</v>
      </c>
      <c r="B20" s="2">
        <v>1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f t="shared" si="5"/>
        <v>4</v>
      </c>
    </row>
    <row r="21" spans="1:10">
      <c r="A21" s="4" t="s">
        <v>79</v>
      </c>
      <c r="B21" s="1">
        <v>1</v>
      </c>
      <c r="C21" s="1">
        <v>7</v>
      </c>
      <c r="D21" s="1">
        <v>1</v>
      </c>
      <c r="E21" s="1">
        <v>1</v>
      </c>
      <c r="F21" s="1">
        <v>3</v>
      </c>
      <c r="G21" s="1">
        <v>1</v>
      </c>
      <c r="H21" s="1">
        <v>1</v>
      </c>
      <c r="I21" s="1">
        <v>1</v>
      </c>
      <c r="J21" s="1">
        <f t="shared" si="5"/>
        <v>16</v>
      </c>
    </row>
    <row r="22" spans="1:10">
      <c r="A22" s="5" t="s">
        <v>80</v>
      </c>
      <c r="B22" s="2">
        <v>1</v>
      </c>
      <c r="C22" s="2">
        <v>1</v>
      </c>
      <c r="D22" s="2">
        <v>1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f t="shared" si="5"/>
        <v>4</v>
      </c>
    </row>
    <row r="23" spans="1:10">
      <c r="A23" s="4" t="s">
        <v>81</v>
      </c>
      <c r="B23" s="1">
        <v>9</v>
      </c>
      <c r="C23" s="1">
        <v>9</v>
      </c>
      <c r="D23" s="1">
        <v>11</v>
      </c>
      <c r="E23" s="1">
        <v>11</v>
      </c>
      <c r="F23" s="1">
        <v>5</v>
      </c>
      <c r="G23" s="1">
        <v>11</v>
      </c>
      <c r="H23" s="1">
        <v>7</v>
      </c>
      <c r="I23" s="1">
        <v>1</v>
      </c>
      <c r="J23" s="1">
        <f t="shared" si="5"/>
        <v>64</v>
      </c>
    </row>
    <row r="24" spans="1:10">
      <c r="A24" s="5" t="s">
        <v>82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f t="shared" si="5"/>
        <v>8</v>
      </c>
    </row>
    <row r="25" spans="1:10">
      <c r="A25" s="4" t="s">
        <v>83</v>
      </c>
      <c r="B25" s="1">
        <v>1</v>
      </c>
      <c r="C25" s="1">
        <v>1</v>
      </c>
      <c r="D25" s="1">
        <v>5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f t="shared" si="5"/>
        <v>12</v>
      </c>
    </row>
    <row r="26" spans="1:10">
      <c r="A26" s="5" t="s">
        <v>84</v>
      </c>
      <c r="B26" s="2">
        <v>11</v>
      </c>
      <c r="C26" s="2">
        <v>11</v>
      </c>
      <c r="D26" s="2">
        <v>9</v>
      </c>
      <c r="E26" s="2">
        <v>3</v>
      </c>
      <c r="F26" s="2">
        <v>9</v>
      </c>
      <c r="G26" s="2">
        <v>9</v>
      </c>
      <c r="H26" s="2">
        <v>9</v>
      </c>
      <c r="I26" s="2">
        <v>9</v>
      </c>
      <c r="J26" s="2">
        <f t="shared" si="5"/>
        <v>70</v>
      </c>
    </row>
    <row r="27" spans="1:10">
      <c r="A27" s="40" t="s">
        <v>85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f t="shared" si="5"/>
        <v>0</v>
      </c>
    </row>
    <row r="28" spans="1:10">
      <c r="A28" s="5" t="s">
        <v>86</v>
      </c>
      <c r="B28" s="2">
        <v>3</v>
      </c>
      <c r="C28" s="2">
        <v>5</v>
      </c>
      <c r="D28" s="2">
        <v>1</v>
      </c>
      <c r="E28" s="2">
        <v>1</v>
      </c>
      <c r="F28" s="2">
        <v>1</v>
      </c>
      <c r="G28" s="2">
        <v>1</v>
      </c>
      <c r="H28" s="2">
        <v>0</v>
      </c>
      <c r="I28" s="2">
        <v>1</v>
      </c>
      <c r="J28" s="2">
        <f t="shared" ref="J28:J29" si="6">SUM(B28:I28)</f>
        <v>13</v>
      </c>
    </row>
    <row r="29" spans="1:10">
      <c r="A29" s="6" t="s">
        <v>87</v>
      </c>
      <c r="B29" s="39">
        <v>1</v>
      </c>
      <c r="C29" s="39">
        <v>3</v>
      </c>
      <c r="D29" s="39">
        <v>3</v>
      </c>
      <c r="E29" s="39">
        <v>5</v>
      </c>
      <c r="F29" s="39">
        <v>1</v>
      </c>
      <c r="G29" s="39">
        <v>5</v>
      </c>
      <c r="H29" s="39">
        <v>3</v>
      </c>
      <c r="I29" s="39">
        <v>11</v>
      </c>
      <c r="J29" s="39">
        <f t="shared" si="6"/>
        <v>32</v>
      </c>
    </row>
    <row r="30" spans="1:10">
      <c r="A30" s="5" t="s">
        <v>157</v>
      </c>
      <c r="B30" s="2">
        <v>0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f>SUM(B30:I30)</f>
        <v>1</v>
      </c>
    </row>
    <row r="31" spans="1:10" ht="10.9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5">
      <c r="A32" s="32" t="s">
        <v>6</v>
      </c>
      <c r="B32" s="26" t="s">
        <v>29</v>
      </c>
      <c r="C32" s="26" t="s">
        <v>30</v>
      </c>
      <c r="D32" s="26" t="s">
        <v>32</v>
      </c>
      <c r="E32" s="26" t="s">
        <v>48</v>
      </c>
      <c r="F32" s="26" t="s">
        <v>97</v>
      </c>
      <c r="G32" s="26" t="s">
        <v>51</v>
      </c>
      <c r="H32" s="26" t="s">
        <v>53</v>
      </c>
      <c r="I32" s="26" t="s">
        <v>33</v>
      </c>
      <c r="J32" s="26" t="s">
        <v>3</v>
      </c>
    </row>
    <row r="33" spans="1:10">
      <c r="A33" s="5" t="s">
        <v>76</v>
      </c>
      <c r="B33" s="2">
        <v>1</v>
      </c>
      <c r="C33" s="2">
        <v>0</v>
      </c>
      <c r="D33" s="2">
        <v>1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f>SUM(B33:I33)</f>
        <v>3</v>
      </c>
    </row>
    <row r="34" spans="1:10">
      <c r="A34" s="4" t="s">
        <v>77</v>
      </c>
      <c r="B34" s="39">
        <v>1</v>
      </c>
      <c r="C34" s="39">
        <v>0</v>
      </c>
      <c r="D34" s="39">
        <v>1</v>
      </c>
      <c r="E34" s="39">
        <v>7</v>
      </c>
      <c r="F34" s="39">
        <v>0</v>
      </c>
      <c r="G34" s="39">
        <v>0</v>
      </c>
      <c r="H34" s="39">
        <v>3</v>
      </c>
      <c r="I34" s="39">
        <v>7</v>
      </c>
      <c r="J34" s="39">
        <f t="shared" ref="J34:J35" si="7">SUM(B34:I34)</f>
        <v>19</v>
      </c>
    </row>
    <row r="35" spans="1:10">
      <c r="A35" s="5" t="s">
        <v>78</v>
      </c>
      <c r="B35" s="2">
        <v>1</v>
      </c>
      <c r="C35" s="2">
        <v>0</v>
      </c>
      <c r="D35" s="2">
        <v>0</v>
      </c>
      <c r="E35" s="2">
        <v>1</v>
      </c>
      <c r="F35" s="2">
        <v>0</v>
      </c>
      <c r="G35" s="2">
        <v>0</v>
      </c>
      <c r="H35" s="2">
        <v>1</v>
      </c>
      <c r="I35" s="2">
        <v>1</v>
      </c>
      <c r="J35" s="2">
        <f t="shared" si="7"/>
        <v>4</v>
      </c>
    </row>
    <row r="36" spans="1:10">
      <c r="A36" s="4" t="s">
        <v>79</v>
      </c>
      <c r="B36" s="1">
        <v>1</v>
      </c>
      <c r="C36" s="1">
        <v>0</v>
      </c>
      <c r="D36" s="1">
        <v>7</v>
      </c>
      <c r="E36" s="1">
        <v>1</v>
      </c>
      <c r="F36" s="1">
        <v>0</v>
      </c>
      <c r="G36" s="1">
        <v>0</v>
      </c>
      <c r="H36" s="1">
        <v>1</v>
      </c>
      <c r="I36" s="1">
        <v>1</v>
      </c>
      <c r="J36" s="1">
        <f t="shared" ref="J36:J44" si="8">SUM(B36:I36)</f>
        <v>11</v>
      </c>
    </row>
    <row r="37" spans="1:10">
      <c r="A37" s="5" t="s">
        <v>80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f t="shared" si="8"/>
        <v>0</v>
      </c>
    </row>
    <row r="38" spans="1:10">
      <c r="A38" s="4" t="s">
        <v>81</v>
      </c>
      <c r="B38" s="1">
        <v>11</v>
      </c>
      <c r="C38" s="1">
        <v>0</v>
      </c>
      <c r="D38" s="1">
        <v>11</v>
      </c>
      <c r="E38" s="1">
        <v>1</v>
      </c>
      <c r="F38" s="1">
        <v>0</v>
      </c>
      <c r="G38" s="1">
        <v>0</v>
      </c>
      <c r="H38" s="1">
        <v>11</v>
      </c>
      <c r="I38" s="1">
        <v>11</v>
      </c>
      <c r="J38" s="1">
        <f t="shared" si="8"/>
        <v>45</v>
      </c>
    </row>
    <row r="39" spans="1:10">
      <c r="A39" s="5" t="s">
        <v>82</v>
      </c>
      <c r="B39" s="2">
        <v>1</v>
      </c>
      <c r="C39" s="2">
        <v>0</v>
      </c>
      <c r="D39" s="2">
        <v>1</v>
      </c>
      <c r="E39" s="2">
        <v>1</v>
      </c>
      <c r="F39" s="2">
        <v>0</v>
      </c>
      <c r="G39" s="2">
        <v>0</v>
      </c>
      <c r="H39" s="2">
        <v>1</v>
      </c>
      <c r="I39" s="2">
        <v>1</v>
      </c>
      <c r="J39" s="2">
        <f t="shared" si="8"/>
        <v>5</v>
      </c>
    </row>
    <row r="40" spans="1:10">
      <c r="A40" s="4" t="s">
        <v>83</v>
      </c>
      <c r="B40" s="1">
        <v>5</v>
      </c>
      <c r="C40" s="1">
        <v>0</v>
      </c>
      <c r="D40" s="1">
        <v>5</v>
      </c>
      <c r="E40" s="1">
        <v>5</v>
      </c>
      <c r="F40" s="1">
        <v>0</v>
      </c>
      <c r="G40" s="1">
        <v>0</v>
      </c>
      <c r="H40" s="1">
        <v>1</v>
      </c>
      <c r="I40" s="1">
        <v>1</v>
      </c>
      <c r="J40" s="1">
        <f t="shared" si="8"/>
        <v>17</v>
      </c>
    </row>
    <row r="41" spans="1:10">
      <c r="A41" s="5" t="s">
        <v>84</v>
      </c>
      <c r="B41" s="2">
        <v>7</v>
      </c>
      <c r="C41" s="2">
        <v>0</v>
      </c>
      <c r="D41" s="2">
        <v>9</v>
      </c>
      <c r="E41" s="2">
        <v>11</v>
      </c>
      <c r="F41" s="2">
        <v>0</v>
      </c>
      <c r="G41" s="2">
        <v>0</v>
      </c>
      <c r="H41" s="2">
        <v>1</v>
      </c>
      <c r="I41" s="2">
        <v>9</v>
      </c>
      <c r="J41" s="2">
        <f t="shared" si="8"/>
        <v>37</v>
      </c>
    </row>
    <row r="42" spans="1:10">
      <c r="A42" s="40" t="s">
        <v>85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8"/>
        <v>0</v>
      </c>
    </row>
    <row r="43" spans="1:10">
      <c r="A43" s="5" t="s">
        <v>86</v>
      </c>
      <c r="B43" s="2">
        <v>1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1</v>
      </c>
      <c r="J43" s="2">
        <f t="shared" si="8"/>
        <v>3</v>
      </c>
    </row>
    <row r="44" spans="1:10">
      <c r="A44" s="6" t="s">
        <v>87</v>
      </c>
      <c r="B44" s="1">
        <v>3</v>
      </c>
      <c r="C44" s="1">
        <v>0</v>
      </c>
      <c r="D44" s="1">
        <v>3</v>
      </c>
      <c r="E44" s="1">
        <v>3</v>
      </c>
      <c r="F44" s="1">
        <v>0</v>
      </c>
      <c r="G44" s="1">
        <v>0</v>
      </c>
      <c r="H44" s="1">
        <v>5</v>
      </c>
      <c r="I44" s="1">
        <v>3</v>
      </c>
      <c r="J44" s="1">
        <f t="shared" si="8"/>
        <v>17</v>
      </c>
    </row>
    <row r="45" spans="1:10">
      <c r="A45" s="5" t="s">
        <v>157</v>
      </c>
      <c r="B45" s="2">
        <v>0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f>SUM(B45:I45)</f>
        <v>1</v>
      </c>
    </row>
    <row r="46" spans="1:10" ht="10.9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5">
      <c r="A47" s="32" t="s">
        <v>7</v>
      </c>
      <c r="B47" s="26" t="s">
        <v>29</v>
      </c>
      <c r="C47" s="26" t="s">
        <v>30</v>
      </c>
      <c r="D47" s="26" t="s">
        <v>32</v>
      </c>
      <c r="E47" s="26" t="s">
        <v>48</v>
      </c>
      <c r="F47" s="26" t="s">
        <v>97</v>
      </c>
      <c r="G47" s="26" t="s">
        <v>51</v>
      </c>
      <c r="H47" s="26" t="s">
        <v>53</v>
      </c>
      <c r="I47" s="26" t="s">
        <v>2</v>
      </c>
      <c r="J47" s="26" t="s">
        <v>3</v>
      </c>
    </row>
    <row r="48" spans="1:10">
      <c r="A48" s="5" t="s">
        <v>76</v>
      </c>
      <c r="B48" s="2">
        <v>1</v>
      </c>
      <c r="C48" s="2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f>SUM(B48:I48)</f>
        <v>8</v>
      </c>
    </row>
    <row r="49" spans="1:10">
      <c r="A49" s="4" t="s">
        <v>77</v>
      </c>
      <c r="B49" s="39">
        <v>7</v>
      </c>
      <c r="C49" s="39">
        <v>1</v>
      </c>
      <c r="D49" s="39">
        <v>1</v>
      </c>
      <c r="E49" s="39">
        <v>9</v>
      </c>
      <c r="F49" s="39">
        <v>9</v>
      </c>
      <c r="G49" s="39">
        <v>11</v>
      </c>
      <c r="H49" s="39">
        <v>11</v>
      </c>
      <c r="I49" s="39">
        <v>11</v>
      </c>
      <c r="J49" s="39">
        <f t="shared" ref="J49:J50" si="9">SUM(B49:I49)</f>
        <v>60</v>
      </c>
    </row>
    <row r="50" spans="1:10">
      <c r="A50" s="5" t="s">
        <v>78</v>
      </c>
      <c r="B50" s="2">
        <v>1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2">
        <v>1</v>
      </c>
      <c r="I50" s="2">
        <v>1</v>
      </c>
      <c r="J50" s="2">
        <f t="shared" si="9"/>
        <v>4</v>
      </c>
    </row>
    <row r="51" spans="1:10">
      <c r="A51" s="4" t="s">
        <v>79</v>
      </c>
      <c r="B51" s="1">
        <v>1</v>
      </c>
      <c r="C51" s="1">
        <v>1</v>
      </c>
      <c r="D51" s="1">
        <v>5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f t="shared" ref="J51:J59" si="10">SUM(B51:I51)</f>
        <v>12</v>
      </c>
    </row>
    <row r="52" spans="1:10">
      <c r="A52" s="5" t="s">
        <v>80</v>
      </c>
      <c r="B52" s="2">
        <v>0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f t="shared" si="10"/>
        <v>3</v>
      </c>
    </row>
    <row r="53" spans="1:10">
      <c r="A53" s="4" t="s">
        <v>81</v>
      </c>
      <c r="B53" s="1">
        <v>9</v>
      </c>
      <c r="C53" s="1">
        <v>11</v>
      </c>
      <c r="D53" s="1">
        <v>9</v>
      </c>
      <c r="E53" s="1">
        <v>1</v>
      </c>
      <c r="F53" s="1">
        <v>3</v>
      </c>
      <c r="G53" s="1">
        <v>5</v>
      </c>
      <c r="H53" s="1">
        <v>7</v>
      </c>
      <c r="I53" s="1">
        <v>1</v>
      </c>
      <c r="J53" s="1">
        <f t="shared" si="10"/>
        <v>46</v>
      </c>
    </row>
    <row r="54" spans="1:10">
      <c r="A54" s="5" t="s">
        <v>82</v>
      </c>
      <c r="B54" s="2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f t="shared" si="10"/>
        <v>8</v>
      </c>
    </row>
    <row r="55" spans="1:10">
      <c r="A55" s="4" t="s">
        <v>83</v>
      </c>
      <c r="B55" s="1">
        <v>1</v>
      </c>
      <c r="C55" s="1">
        <v>3</v>
      </c>
      <c r="D55" s="1">
        <v>1</v>
      </c>
      <c r="E55" s="1">
        <v>7</v>
      </c>
      <c r="F55" s="1">
        <v>1</v>
      </c>
      <c r="G55" s="1">
        <v>1</v>
      </c>
      <c r="H55" s="1">
        <v>1</v>
      </c>
      <c r="I55" s="1">
        <v>1</v>
      </c>
      <c r="J55" s="1">
        <f t="shared" si="10"/>
        <v>16</v>
      </c>
    </row>
    <row r="56" spans="1:10">
      <c r="A56" s="5" t="s">
        <v>84</v>
      </c>
      <c r="B56" s="2">
        <v>11</v>
      </c>
      <c r="C56" s="2">
        <v>9</v>
      </c>
      <c r="D56" s="2">
        <v>11</v>
      </c>
      <c r="E56" s="2">
        <v>11</v>
      </c>
      <c r="F56" s="2">
        <v>11</v>
      </c>
      <c r="G56" s="2">
        <v>9</v>
      </c>
      <c r="H56" s="2">
        <v>9</v>
      </c>
      <c r="I56" s="2">
        <v>9</v>
      </c>
      <c r="J56" s="2">
        <f t="shared" si="10"/>
        <v>80</v>
      </c>
    </row>
    <row r="57" spans="1:10">
      <c r="A57" s="40" t="s">
        <v>85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f t="shared" si="10"/>
        <v>0</v>
      </c>
    </row>
    <row r="58" spans="1:10">
      <c r="A58" s="5" t="s">
        <v>86</v>
      </c>
      <c r="B58" s="2">
        <v>5</v>
      </c>
      <c r="C58" s="2">
        <v>7</v>
      </c>
      <c r="D58" s="2">
        <v>1</v>
      </c>
      <c r="E58" s="2">
        <v>1</v>
      </c>
      <c r="F58" s="2">
        <v>1</v>
      </c>
      <c r="G58" s="2">
        <v>1</v>
      </c>
      <c r="H58" s="2">
        <v>0</v>
      </c>
      <c r="I58" s="2">
        <v>1</v>
      </c>
      <c r="J58" s="2">
        <f t="shared" si="10"/>
        <v>17</v>
      </c>
    </row>
    <row r="59" spans="1:10">
      <c r="A59" s="6" t="s">
        <v>87</v>
      </c>
      <c r="B59" s="1">
        <v>1</v>
      </c>
      <c r="C59" s="1">
        <v>1</v>
      </c>
      <c r="D59" s="1">
        <v>7</v>
      </c>
      <c r="E59" s="1">
        <v>1</v>
      </c>
      <c r="F59" s="1">
        <v>5</v>
      </c>
      <c r="G59" s="1">
        <v>3</v>
      </c>
      <c r="H59" s="1">
        <v>5</v>
      </c>
      <c r="I59" s="1">
        <v>1</v>
      </c>
      <c r="J59" s="1">
        <f t="shared" si="10"/>
        <v>24</v>
      </c>
    </row>
    <row r="60" spans="1:10">
      <c r="A60" s="5" t="s">
        <v>157</v>
      </c>
      <c r="B60" s="2">
        <v>0</v>
      </c>
      <c r="C60" s="2">
        <v>0</v>
      </c>
      <c r="D60" s="2">
        <v>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f>SUM(B60:I60)</f>
        <v>3</v>
      </c>
    </row>
    <row r="61" spans="1:10" ht="10.9" customHeight="1">
      <c r="A61" s="21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">
      <c r="A62" s="32" t="s">
        <v>8</v>
      </c>
      <c r="B62" s="26" t="s">
        <v>34</v>
      </c>
      <c r="C62" s="26" t="s">
        <v>30</v>
      </c>
      <c r="D62" s="26" t="s">
        <v>32</v>
      </c>
      <c r="E62" s="26" t="s">
        <v>48</v>
      </c>
      <c r="F62" s="26" t="s">
        <v>97</v>
      </c>
      <c r="G62" s="26" t="s">
        <v>51</v>
      </c>
      <c r="H62" s="26" t="s">
        <v>53</v>
      </c>
      <c r="I62" s="26" t="s">
        <v>35</v>
      </c>
      <c r="J62" s="26" t="s">
        <v>3</v>
      </c>
    </row>
    <row r="63" spans="1:10">
      <c r="A63" s="5" t="s">
        <v>76</v>
      </c>
      <c r="B63" s="2">
        <v>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f>SUM(B63:I63)</f>
        <v>8</v>
      </c>
    </row>
    <row r="64" spans="1:10">
      <c r="A64" s="4" t="s">
        <v>77</v>
      </c>
      <c r="B64" s="39">
        <v>3</v>
      </c>
      <c r="C64" s="39">
        <v>1</v>
      </c>
      <c r="D64" s="39">
        <v>3</v>
      </c>
      <c r="E64" s="39">
        <v>9</v>
      </c>
      <c r="F64" s="39">
        <v>9</v>
      </c>
      <c r="G64" s="39">
        <v>5</v>
      </c>
      <c r="H64" s="39">
        <v>3</v>
      </c>
      <c r="I64" s="39">
        <v>5</v>
      </c>
      <c r="J64" s="39">
        <f t="shared" ref="J64:J65" si="11">SUM(B64:I64)</f>
        <v>38</v>
      </c>
    </row>
    <row r="65" spans="1:10">
      <c r="A65" s="5" t="s">
        <v>78</v>
      </c>
      <c r="B65" s="2">
        <v>1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1</v>
      </c>
      <c r="I65" s="2">
        <v>1</v>
      </c>
      <c r="J65" s="2">
        <f t="shared" si="11"/>
        <v>4</v>
      </c>
    </row>
    <row r="66" spans="1:10">
      <c r="A66" s="4" t="s">
        <v>79</v>
      </c>
      <c r="B66" s="1">
        <v>1</v>
      </c>
      <c r="C66" s="1">
        <v>1</v>
      </c>
      <c r="D66" s="1">
        <v>1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39">
        <f t="shared" ref="J66:J74" si="12">SUM(B66:I66)</f>
        <v>8</v>
      </c>
    </row>
    <row r="67" spans="1:10">
      <c r="A67" s="5" t="s">
        <v>80</v>
      </c>
      <c r="B67" s="2">
        <v>0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f t="shared" si="12"/>
        <v>3</v>
      </c>
    </row>
    <row r="68" spans="1:10">
      <c r="A68" s="4" t="s">
        <v>81</v>
      </c>
      <c r="B68" s="1">
        <v>9</v>
      </c>
      <c r="C68" s="1">
        <v>11</v>
      </c>
      <c r="D68" s="1">
        <v>9</v>
      </c>
      <c r="E68" s="1">
        <v>3</v>
      </c>
      <c r="F68" s="1">
        <v>7</v>
      </c>
      <c r="G68" s="1">
        <v>9</v>
      </c>
      <c r="H68" s="1">
        <v>11</v>
      </c>
      <c r="I68" s="1">
        <v>11</v>
      </c>
      <c r="J68" s="1">
        <f t="shared" si="12"/>
        <v>70</v>
      </c>
    </row>
    <row r="69" spans="1:10">
      <c r="A69" s="5" t="s">
        <v>82</v>
      </c>
      <c r="B69" s="2">
        <v>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f t="shared" si="12"/>
        <v>8</v>
      </c>
    </row>
    <row r="70" spans="1:10">
      <c r="A70" s="4" t="s">
        <v>83</v>
      </c>
      <c r="B70" s="1">
        <v>1</v>
      </c>
      <c r="C70" s="1">
        <v>7</v>
      </c>
      <c r="D70" s="1">
        <v>7</v>
      </c>
      <c r="E70" s="1">
        <v>7</v>
      </c>
      <c r="F70" s="1">
        <v>1</v>
      </c>
      <c r="G70" s="1">
        <v>1</v>
      </c>
      <c r="H70" s="1">
        <v>9</v>
      </c>
      <c r="I70" s="1">
        <v>1</v>
      </c>
      <c r="J70" s="1">
        <f t="shared" si="12"/>
        <v>34</v>
      </c>
    </row>
    <row r="71" spans="1:10">
      <c r="A71" s="5" t="s">
        <v>84</v>
      </c>
      <c r="B71" s="2">
        <v>7</v>
      </c>
      <c r="C71" s="2">
        <v>3</v>
      </c>
      <c r="D71" s="2">
        <v>11</v>
      </c>
      <c r="E71" s="2">
        <v>5</v>
      </c>
      <c r="F71" s="2">
        <v>3</v>
      </c>
      <c r="G71" s="2">
        <v>3</v>
      </c>
      <c r="H71" s="2">
        <v>5</v>
      </c>
      <c r="I71" s="2">
        <v>9</v>
      </c>
      <c r="J71" s="2">
        <f t="shared" si="12"/>
        <v>46</v>
      </c>
    </row>
    <row r="72" spans="1:10">
      <c r="A72" s="40" t="s">
        <v>85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f t="shared" si="12"/>
        <v>0</v>
      </c>
    </row>
    <row r="73" spans="1:10">
      <c r="A73" s="5" t="s">
        <v>86</v>
      </c>
      <c r="B73" s="2">
        <v>11</v>
      </c>
      <c r="C73" s="2">
        <v>1</v>
      </c>
      <c r="D73" s="2">
        <v>1</v>
      </c>
      <c r="E73" s="2">
        <v>1</v>
      </c>
      <c r="F73" s="2">
        <v>1</v>
      </c>
      <c r="G73" s="2">
        <v>7</v>
      </c>
      <c r="H73" s="2">
        <v>0</v>
      </c>
      <c r="I73" s="2">
        <v>7</v>
      </c>
      <c r="J73" s="2">
        <f t="shared" si="12"/>
        <v>29</v>
      </c>
    </row>
    <row r="74" spans="1:10">
      <c r="A74" s="6" t="s">
        <v>87</v>
      </c>
      <c r="B74" s="1">
        <v>5</v>
      </c>
      <c r="C74" s="1">
        <v>9</v>
      </c>
      <c r="D74" s="1">
        <v>5</v>
      </c>
      <c r="E74" s="1">
        <v>1</v>
      </c>
      <c r="F74" s="1">
        <v>5</v>
      </c>
      <c r="G74" s="1">
        <v>0</v>
      </c>
      <c r="H74" s="1">
        <v>7</v>
      </c>
      <c r="I74" s="1">
        <v>1</v>
      </c>
      <c r="J74" s="1">
        <f t="shared" si="12"/>
        <v>33</v>
      </c>
    </row>
    <row r="75" spans="1:10">
      <c r="A75" s="5" t="s">
        <v>157</v>
      </c>
      <c r="B75" s="2">
        <v>0</v>
      </c>
      <c r="C75" s="2">
        <v>0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f>SUM(B75:I75)</f>
        <v>1</v>
      </c>
    </row>
    <row r="76" spans="1:10" ht="10.9" customHeight="1">
      <c r="A76" s="21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">
      <c r="A77" s="32" t="s">
        <v>13</v>
      </c>
      <c r="B77" s="26" t="s">
        <v>29</v>
      </c>
      <c r="C77" s="26" t="s">
        <v>30</v>
      </c>
      <c r="D77" s="26" t="s">
        <v>32</v>
      </c>
      <c r="E77" s="26" t="s">
        <v>48</v>
      </c>
      <c r="F77" s="26" t="s">
        <v>97</v>
      </c>
      <c r="G77" s="26" t="s">
        <v>51</v>
      </c>
      <c r="H77" s="26" t="s">
        <v>53</v>
      </c>
      <c r="I77" s="26" t="s">
        <v>2</v>
      </c>
      <c r="J77" s="26" t="s">
        <v>3</v>
      </c>
    </row>
    <row r="78" spans="1:10">
      <c r="A78" s="5" t="s">
        <v>76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f>SUM(B78:I78)</f>
        <v>0</v>
      </c>
    </row>
    <row r="79" spans="1:10">
      <c r="A79" s="4" t="s">
        <v>77</v>
      </c>
      <c r="B79" s="39">
        <v>0</v>
      </c>
      <c r="C79" s="39">
        <v>0</v>
      </c>
      <c r="D79" s="39">
        <v>1</v>
      </c>
      <c r="E79" s="39">
        <v>0</v>
      </c>
      <c r="F79" s="39">
        <v>1.5</v>
      </c>
      <c r="G79" s="39">
        <v>3</v>
      </c>
      <c r="H79" s="39">
        <v>7</v>
      </c>
      <c r="I79" s="39">
        <v>5</v>
      </c>
      <c r="J79" s="39">
        <f t="shared" ref="J79:J80" si="13">SUM(B79:I79)</f>
        <v>17.5</v>
      </c>
    </row>
    <row r="80" spans="1:10">
      <c r="A80" s="5" t="s">
        <v>78</v>
      </c>
      <c r="B80" s="2">
        <v>1</v>
      </c>
      <c r="C80" s="2">
        <v>0</v>
      </c>
      <c r="D80" s="2">
        <v>0</v>
      </c>
      <c r="E80" s="2">
        <v>1</v>
      </c>
      <c r="F80" s="2">
        <v>0</v>
      </c>
      <c r="G80" s="2">
        <v>0</v>
      </c>
      <c r="H80" s="2">
        <v>1</v>
      </c>
      <c r="I80" s="2">
        <v>0</v>
      </c>
      <c r="J80" s="2">
        <f t="shared" si="13"/>
        <v>3</v>
      </c>
    </row>
    <row r="81" spans="1:10">
      <c r="A81" s="4" t="s">
        <v>79</v>
      </c>
      <c r="B81" s="1">
        <v>1</v>
      </c>
      <c r="C81" s="1">
        <v>1</v>
      </c>
      <c r="D81" s="1">
        <v>1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39">
        <f t="shared" ref="J81:J89" si="14">SUM(B81:I81)</f>
        <v>4</v>
      </c>
    </row>
    <row r="82" spans="1:10">
      <c r="A82" s="5" t="s">
        <v>80</v>
      </c>
      <c r="B82" s="2">
        <v>1</v>
      </c>
      <c r="C82" s="2">
        <v>1</v>
      </c>
      <c r="D82" s="2">
        <v>1</v>
      </c>
      <c r="E82" s="2">
        <v>1</v>
      </c>
      <c r="F82" s="2">
        <v>0</v>
      </c>
      <c r="G82" s="2">
        <v>0</v>
      </c>
      <c r="H82" s="2">
        <v>2.66</v>
      </c>
      <c r="I82" s="2">
        <v>0</v>
      </c>
      <c r="J82" s="2">
        <f t="shared" si="14"/>
        <v>6.66</v>
      </c>
    </row>
    <row r="83" spans="1:10">
      <c r="A83" s="4" t="s">
        <v>81</v>
      </c>
      <c r="B83" s="1">
        <v>11</v>
      </c>
      <c r="C83" s="1">
        <v>9</v>
      </c>
      <c r="D83" s="1">
        <v>1</v>
      </c>
      <c r="E83" s="1">
        <v>0</v>
      </c>
      <c r="F83" s="1">
        <v>10</v>
      </c>
      <c r="G83" s="1">
        <v>11</v>
      </c>
      <c r="H83" s="1">
        <v>1</v>
      </c>
      <c r="I83" s="1">
        <v>9</v>
      </c>
      <c r="J83" s="1">
        <f t="shared" si="14"/>
        <v>52</v>
      </c>
    </row>
    <row r="84" spans="1:10">
      <c r="A84" s="5" t="s">
        <v>82</v>
      </c>
      <c r="B84" s="2">
        <v>1</v>
      </c>
      <c r="C84" s="2">
        <v>11</v>
      </c>
      <c r="D84" s="2">
        <v>11</v>
      </c>
      <c r="E84" s="2">
        <v>1</v>
      </c>
      <c r="F84" s="2">
        <v>1.5</v>
      </c>
      <c r="G84" s="2">
        <v>7</v>
      </c>
      <c r="H84" s="2">
        <v>9</v>
      </c>
      <c r="I84" s="2">
        <v>11</v>
      </c>
      <c r="J84" s="2">
        <f t="shared" si="14"/>
        <v>52.5</v>
      </c>
    </row>
    <row r="85" spans="1:10">
      <c r="A85" s="4" t="s">
        <v>83</v>
      </c>
      <c r="B85" s="1">
        <v>9</v>
      </c>
      <c r="C85" s="1">
        <v>1</v>
      </c>
      <c r="D85" s="1">
        <v>1</v>
      </c>
      <c r="E85" s="1">
        <v>1</v>
      </c>
      <c r="F85" s="1">
        <v>10</v>
      </c>
      <c r="G85" s="1">
        <v>7</v>
      </c>
      <c r="H85" s="1">
        <v>2.66</v>
      </c>
      <c r="I85" s="1">
        <v>1</v>
      </c>
      <c r="J85" s="1">
        <f t="shared" si="14"/>
        <v>32.659999999999997</v>
      </c>
    </row>
    <row r="86" spans="1:10">
      <c r="A86" s="5" t="s">
        <v>84</v>
      </c>
      <c r="B86" s="2">
        <v>1</v>
      </c>
      <c r="C86" s="2">
        <v>1</v>
      </c>
      <c r="D86" s="2">
        <v>1</v>
      </c>
      <c r="E86" s="2">
        <v>1</v>
      </c>
      <c r="F86" s="2">
        <v>5</v>
      </c>
      <c r="G86" s="2">
        <v>1</v>
      </c>
      <c r="H86" s="2">
        <v>1</v>
      </c>
      <c r="I86" s="2">
        <v>7</v>
      </c>
      <c r="J86" s="2">
        <f t="shared" si="14"/>
        <v>18</v>
      </c>
    </row>
    <row r="87" spans="1:10">
      <c r="A87" s="40" t="s">
        <v>85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f t="shared" si="14"/>
        <v>0</v>
      </c>
    </row>
    <row r="88" spans="1:10">
      <c r="A88" s="5" t="s">
        <v>86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f t="shared" si="14"/>
        <v>0</v>
      </c>
    </row>
    <row r="89" spans="1:10">
      <c r="A89" s="6" t="s">
        <v>87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f t="shared" si="14"/>
        <v>0</v>
      </c>
    </row>
    <row r="90" spans="1:10" ht="12.95" customHeight="1">
      <c r="A90" s="5" t="s">
        <v>157</v>
      </c>
      <c r="B90" s="7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f>SUM(B90:I90)</f>
        <v>0</v>
      </c>
    </row>
    <row r="91" spans="1:10" ht="10.9" customHeight="1">
      <c r="A91" s="21"/>
      <c r="B91" s="23"/>
      <c r="C91" s="22"/>
      <c r="D91" s="22"/>
      <c r="E91" s="22"/>
      <c r="F91" s="22"/>
      <c r="G91" s="22"/>
      <c r="H91" s="22"/>
      <c r="I91" s="22"/>
      <c r="J91" s="22"/>
    </row>
    <row r="92" spans="1:10" ht="15">
      <c r="A92" s="32" t="s">
        <v>10</v>
      </c>
      <c r="B92" s="27" t="s">
        <v>34</v>
      </c>
      <c r="C92" s="26" t="s">
        <v>30</v>
      </c>
      <c r="D92" s="26" t="s">
        <v>32</v>
      </c>
      <c r="E92" s="26" t="s">
        <v>48</v>
      </c>
      <c r="F92" s="26" t="s">
        <v>97</v>
      </c>
      <c r="G92" s="26" t="s">
        <v>51</v>
      </c>
      <c r="H92" s="26" t="s">
        <v>53</v>
      </c>
      <c r="I92" s="26" t="s">
        <v>33</v>
      </c>
      <c r="J92" s="26" t="s">
        <v>3</v>
      </c>
    </row>
    <row r="93" spans="1:10">
      <c r="A93" s="5" t="s">
        <v>76</v>
      </c>
      <c r="B93" s="7">
        <v>7</v>
      </c>
      <c r="C93" s="2">
        <v>1</v>
      </c>
      <c r="D93" s="2">
        <v>1</v>
      </c>
      <c r="E93" s="2">
        <v>1</v>
      </c>
      <c r="F93" s="2">
        <v>0</v>
      </c>
      <c r="G93" s="2">
        <v>0</v>
      </c>
      <c r="H93" s="2">
        <v>7</v>
      </c>
      <c r="I93" s="2">
        <v>1</v>
      </c>
      <c r="J93" s="2">
        <f>SUM(B93:I93)</f>
        <v>18</v>
      </c>
    </row>
    <row r="94" spans="1:10">
      <c r="A94" s="4" t="s">
        <v>77</v>
      </c>
      <c r="B94" s="39">
        <v>1</v>
      </c>
      <c r="C94" s="39">
        <v>1</v>
      </c>
      <c r="D94" s="39">
        <v>9</v>
      </c>
      <c r="E94" s="39">
        <v>1</v>
      </c>
      <c r="F94" s="39">
        <v>0</v>
      </c>
      <c r="G94" s="39">
        <v>0</v>
      </c>
      <c r="H94" s="39">
        <v>11</v>
      </c>
      <c r="I94" s="39">
        <v>9</v>
      </c>
      <c r="J94" s="39">
        <f t="shared" ref="J94:J95" si="15">SUM(B94:I94)</f>
        <v>32</v>
      </c>
    </row>
    <row r="95" spans="1:10">
      <c r="A95" s="5" t="s">
        <v>78</v>
      </c>
      <c r="B95" s="2">
        <v>0</v>
      </c>
      <c r="C95" s="2">
        <v>0</v>
      </c>
      <c r="D95" s="2">
        <v>0</v>
      </c>
      <c r="E95" s="2">
        <v>1</v>
      </c>
      <c r="F95" s="2">
        <v>0</v>
      </c>
      <c r="G95" s="2">
        <v>0</v>
      </c>
      <c r="H95" s="2">
        <v>1</v>
      </c>
      <c r="I95" s="2">
        <v>1</v>
      </c>
      <c r="J95" s="2">
        <f t="shared" si="15"/>
        <v>3</v>
      </c>
    </row>
    <row r="96" spans="1:10">
      <c r="A96" s="4" t="s">
        <v>79</v>
      </c>
      <c r="B96" s="1">
        <v>1</v>
      </c>
      <c r="C96" s="1">
        <v>1</v>
      </c>
      <c r="D96" s="1">
        <v>1</v>
      </c>
      <c r="E96" s="1">
        <v>7</v>
      </c>
      <c r="F96" s="1">
        <v>0</v>
      </c>
      <c r="G96" s="1">
        <v>0</v>
      </c>
      <c r="H96" s="1">
        <v>1</v>
      </c>
      <c r="I96" s="1">
        <v>1</v>
      </c>
      <c r="J96" s="1">
        <f t="shared" ref="J96:J103" si="16">SUM(B96:I96)</f>
        <v>12</v>
      </c>
    </row>
    <row r="97" spans="1:10">
      <c r="A97" s="5" t="s">
        <v>80</v>
      </c>
      <c r="B97" s="2">
        <v>1</v>
      </c>
      <c r="C97" s="2">
        <v>1</v>
      </c>
      <c r="D97" s="2">
        <v>3</v>
      </c>
      <c r="E97" s="2">
        <v>1</v>
      </c>
      <c r="F97" s="2">
        <v>0</v>
      </c>
      <c r="G97" s="2">
        <v>0</v>
      </c>
      <c r="H97" s="2">
        <v>1</v>
      </c>
      <c r="I97" s="2">
        <v>0</v>
      </c>
      <c r="J97" s="2">
        <f t="shared" si="16"/>
        <v>7</v>
      </c>
    </row>
    <row r="98" spans="1:10">
      <c r="A98" s="4" t="s">
        <v>81</v>
      </c>
      <c r="B98" s="1">
        <v>9</v>
      </c>
      <c r="C98" s="1">
        <v>9</v>
      </c>
      <c r="D98" s="1">
        <v>7</v>
      </c>
      <c r="E98" s="1">
        <v>1</v>
      </c>
      <c r="F98" s="1">
        <v>0</v>
      </c>
      <c r="G98" s="1">
        <v>0</v>
      </c>
      <c r="H98" s="1">
        <v>1</v>
      </c>
      <c r="I98" s="1">
        <v>1</v>
      </c>
      <c r="J98" s="1">
        <f t="shared" si="16"/>
        <v>28</v>
      </c>
    </row>
    <row r="99" spans="1:10">
      <c r="A99" s="5" t="s">
        <v>82</v>
      </c>
      <c r="B99" s="2">
        <v>1</v>
      </c>
      <c r="C99" s="2">
        <v>1</v>
      </c>
      <c r="D99" s="2">
        <v>1</v>
      </c>
      <c r="E99" s="2">
        <v>1</v>
      </c>
      <c r="F99" s="2">
        <v>0</v>
      </c>
      <c r="G99" s="2">
        <v>0</v>
      </c>
      <c r="H99" s="2">
        <v>1</v>
      </c>
      <c r="I99" s="2">
        <v>1</v>
      </c>
      <c r="J99" s="2">
        <f t="shared" si="16"/>
        <v>6</v>
      </c>
    </row>
    <row r="100" spans="1:10">
      <c r="A100" s="4" t="s">
        <v>83</v>
      </c>
      <c r="B100" s="1">
        <v>4</v>
      </c>
      <c r="C100" s="1">
        <v>3</v>
      </c>
      <c r="D100" s="1">
        <v>1</v>
      </c>
      <c r="E100" s="1">
        <v>1</v>
      </c>
      <c r="F100" s="1">
        <v>0</v>
      </c>
      <c r="G100" s="1">
        <v>0</v>
      </c>
      <c r="H100" s="1">
        <v>3</v>
      </c>
      <c r="I100" s="1">
        <v>1</v>
      </c>
      <c r="J100" s="1">
        <f t="shared" si="16"/>
        <v>13</v>
      </c>
    </row>
    <row r="101" spans="1:10">
      <c r="A101" s="5" t="s">
        <v>84</v>
      </c>
      <c r="B101" s="2">
        <v>11</v>
      </c>
      <c r="C101" s="2">
        <v>11</v>
      </c>
      <c r="D101" s="2">
        <v>11</v>
      </c>
      <c r="E101" s="2">
        <v>5</v>
      </c>
      <c r="F101" s="2">
        <v>0</v>
      </c>
      <c r="G101" s="2">
        <v>0</v>
      </c>
      <c r="H101" s="2">
        <v>9</v>
      </c>
      <c r="I101" s="2">
        <v>7</v>
      </c>
      <c r="J101" s="2">
        <f t="shared" si="16"/>
        <v>54</v>
      </c>
    </row>
    <row r="102" spans="1:10">
      <c r="A102" s="40" t="s">
        <v>85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f t="shared" si="16"/>
        <v>0</v>
      </c>
    </row>
    <row r="103" spans="1:10">
      <c r="A103" s="5" t="s">
        <v>86</v>
      </c>
      <c r="B103" s="2">
        <v>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f t="shared" si="16"/>
        <v>1</v>
      </c>
    </row>
    <row r="104" spans="1:10">
      <c r="A104" s="6" t="s">
        <v>87</v>
      </c>
      <c r="B104" s="1">
        <v>4</v>
      </c>
      <c r="C104" s="1">
        <v>5</v>
      </c>
      <c r="D104" s="1">
        <v>5</v>
      </c>
      <c r="E104" s="1">
        <v>11</v>
      </c>
      <c r="F104" s="1">
        <v>0</v>
      </c>
      <c r="G104" s="1">
        <v>0</v>
      </c>
      <c r="H104" s="1">
        <v>1</v>
      </c>
      <c r="I104" s="1">
        <v>11</v>
      </c>
      <c r="J104" s="1">
        <f>SUM(B104:I104)</f>
        <v>37</v>
      </c>
    </row>
    <row r="105" spans="1:10">
      <c r="A105" s="5" t="s">
        <v>157</v>
      </c>
      <c r="B105" s="7">
        <v>0</v>
      </c>
      <c r="C105" s="7">
        <v>0</v>
      </c>
      <c r="D105" s="7">
        <v>1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2">
        <f>SUM(B105:I105)</f>
        <v>1</v>
      </c>
    </row>
    <row r="106" spans="1:10" ht="10.9" customHeight="1">
      <c r="A106" s="20"/>
      <c r="B106" s="22"/>
      <c r="C106" s="22"/>
      <c r="D106" s="22"/>
      <c r="E106" s="22"/>
      <c r="F106" s="22"/>
      <c r="G106" s="22"/>
      <c r="H106" s="22"/>
      <c r="I106" s="22"/>
      <c r="J106" s="22"/>
    </row>
  </sheetData>
  <mergeCells count="1">
    <mergeCell ref="A2:J2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opLeftCell="A55" zoomScale="110" zoomScaleNormal="110" workbookViewId="0">
      <selection activeCell="J34" sqref="J34"/>
    </sheetView>
  </sheetViews>
  <sheetFormatPr defaultRowHeight="14.25"/>
  <cols>
    <col min="1" max="1" width="26.375" customWidth="1"/>
    <col min="2" max="2" width="9.875" customWidth="1"/>
    <col min="3" max="3" width="11.25" customWidth="1"/>
    <col min="4" max="4" width="14.5" customWidth="1"/>
    <col min="5" max="5" width="15.75" customWidth="1"/>
    <col min="6" max="6" width="17.5" customWidth="1"/>
    <col min="7" max="7" width="16.5" customWidth="1"/>
    <col min="8" max="8" width="15.125" customWidth="1"/>
    <col min="10" max="10" width="13.75" customWidth="1"/>
  </cols>
  <sheetData>
    <row r="1" spans="1:10" ht="15">
      <c r="A1" s="24" t="s">
        <v>14</v>
      </c>
      <c r="B1" s="25" t="s">
        <v>29</v>
      </c>
      <c r="C1" s="25" t="s">
        <v>30</v>
      </c>
      <c r="D1" s="25" t="s">
        <v>32</v>
      </c>
      <c r="E1" s="25" t="s">
        <v>48</v>
      </c>
      <c r="F1" s="25" t="s">
        <v>50</v>
      </c>
      <c r="G1" s="25" t="s">
        <v>51</v>
      </c>
      <c r="H1" s="25" t="s">
        <v>53</v>
      </c>
      <c r="I1" s="25" t="s">
        <v>2</v>
      </c>
      <c r="J1" s="25" t="s">
        <v>3</v>
      </c>
    </row>
    <row r="2" spans="1:10" ht="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5" t="s">
        <v>98</v>
      </c>
      <c r="B3" s="2">
        <f>B18+B33+B48+B63+B78+B93</f>
        <v>11</v>
      </c>
      <c r="C3" s="2">
        <f t="shared" ref="B3:I11" si="0">C18+C33+C48+C63+C78+C93</f>
        <v>17</v>
      </c>
      <c r="D3" s="2">
        <f t="shared" si="0"/>
        <v>17</v>
      </c>
      <c r="E3" s="2">
        <f t="shared" si="0"/>
        <v>12</v>
      </c>
      <c r="F3" s="2">
        <f t="shared" si="0"/>
        <v>5</v>
      </c>
      <c r="G3" s="2">
        <f t="shared" si="0"/>
        <v>1</v>
      </c>
      <c r="H3" s="2">
        <f t="shared" si="0"/>
        <v>14</v>
      </c>
      <c r="I3" s="2">
        <f t="shared" si="0"/>
        <v>9</v>
      </c>
      <c r="J3" s="2">
        <f t="shared" ref="J3:J14" si="1">SUM(B3:I3)</f>
        <v>86</v>
      </c>
    </row>
    <row r="4" spans="1:10">
      <c r="A4" s="4" t="s">
        <v>99</v>
      </c>
      <c r="B4" s="1">
        <f>B19+B34+B49+B64+B79+B94</f>
        <v>6</v>
      </c>
      <c r="C4" s="1">
        <f t="shared" si="0"/>
        <v>4</v>
      </c>
      <c r="D4" s="1">
        <f t="shared" si="0"/>
        <v>11</v>
      </c>
      <c r="E4" s="1">
        <f t="shared" si="0"/>
        <v>0</v>
      </c>
      <c r="F4" s="1">
        <f t="shared" si="0"/>
        <v>3</v>
      </c>
      <c r="G4" s="1">
        <f t="shared" si="0"/>
        <v>5</v>
      </c>
      <c r="H4" s="1">
        <f t="shared" si="0"/>
        <v>5</v>
      </c>
      <c r="I4" s="1">
        <f t="shared" si="0"/>
        <v>5</v>
      </c>
      <c r="J4" s="1">
        <f t="shared" si="1"/>
        <v>39</v>
      </c>
    </row>
    <row r="5" spans="1:10">
      <c r="A5" s="54" t="s">
        <v>100</v>
      </c>
      <c r="B5" s="55">
        <f>B20+B35+B50+B65+B80+B95</f>
        <v>2</v>
      </c>
      <c r="C5" s="55">
        <f t="shared" si="0"/>
        <v>2</v>
      </c>
      <c r="D5" s="55">
        <f t="shared" si="0"/>
        <v>0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1"/>
        <v>4</v>
      </c>
    </row>
    <row r="6" spans="1:10">
      <c r="A6" s="4" t="s">
        <v>101</v>
      </c>
      <c r="B6" s="1">
        <f>B21+B36+B51+B66+B81+B96</f>
        <v>3</v>
      </c>
      <c r="C6" s="1">
        <f t="shared" si="0"/>
        <v>5</v>
      </c>
      <c r="D6" s="1">
        <f t="shared" si="0"/>
        <v>11</v>
      </c>
      <c r="E6" s="1">
        <f t="shared" si="0"/>
        <v>3</v>
      </c>
      <c r="F6" s="1">
        <f t="shared" si="0"/>
        <v>5</v>
      </c>
      <c r="G6" s="1">
        <f t="shared" si="0"/>
        <v>23</v>
      </c>
      <c r="H6" s="1">
        <f t="shared" si="0"/>
        <v>0</v>
      </c>
      <c r="I6" s="1">
        <f t="shared" si="0"/>
        <v>5</v>
      </c>
      <c r="J6" s="1">
        <f t="shared" si="1"/>
        <v>55</v>
      </c>
    </row>
    <row r="7" spans="1:10">
      <c r="A7" s="5" t="s">
        <v>102</v>
      </c>
      <c r="B7" s="2">
        <f>B22+B37+B52+B67+B82+B97</f>
        <v>6</v>
      </c>
      <c r="C7" s="2">
        <f t="shared" si="0"/>
        <v>12</v>
      </c>
      <c r="D7" s="2">
        <f t="shared" si="0"/>
        <v>20</v>
      </c>
      <c r="E7" s="2">
        <f t="shared" si="0"/>
        <v>8</v>
      </c>
      <c r="F7" s="2">
        <f t="shared" si="0"/>
        <v>34</v>
      </c>
      <c r="G7" s="2">
        <f t="shared" si="0"/>
        <v>28</v>
      </c>
      <c r="H7" s="2">
        <f t="shared" si="0"/>
        <v>8</v>
      </c>
      <c r="I7" s="2">
        <f t="shared" si="0"/>
        <v>21</v>
      </c>
      <c r="J7" s="2">
        <f t="shared" si="1"/>
        <v>137</v>
      </c>
    </row>
    <row r="8" spans="1:10">
      <c r="A8" s="4" t="s">
        <v>103</v>
      </c>
      <c r="B8" s="1">
        <f t="shared" si="0"/>
        <v>42</v>
      </c>
      <c r="C8" s="1">
        <f t="shared" si="0"/>
        <v>31</v>
      </c>
      <c r="D8" s="1">
        <f t="shared" si="0"/>
        <v>40</v>
      </c>
      <c r="E8" s="1">
        <f t="shared" si="0"/>
        <v>39</v>
      </c>
      <c r="F8" s="1">
        <f t="shared" si="0"/>
        <v>30</v>
      </c>
      <c r="G8" s="1">
        <f t="shared" si="0"/>
        <v>29</v>
      </c>
      <c r="H8" s="1">
        <f t="shared" si="0"/>
        <v>40</v>
      </c>
      <c r="I8" s="1">
        <f t="shared" si="0"/>
        <v>40</v>
      </c>
      <c r="J8" s="1">
        <f t="shared" si="1"/>
        <v>291</v>
      </c>
    </row>
    <row r="9" spans="1:10">
      <c r="A9" s="5" t="s">
        <v>104</v>
      </c>
      <c r="B9" s="2">
        <f t="shared" ref="B9:B14" si="2">B24+B39+B54+B69+B84+B99</f>
        <v>1</v>
      </c>
      <c r="C9" s="2">
        <f t="shared" si="0"/>
        <v>1</v>
      </c>
      <c r="D9" s="2">
        <f t="shared" si="0"/>
        <v>1</v>
      </c>
      <c r="E9" s="2">
        <f t="shared" si="0"/>
        <v>1</v>
      </c>
      <c r="F9" s="2">
        <f t="shared" si="0"/>
        <v>7</v>
      </c>
      <c r="G9" s="2">
        <f t="shared" si="0"/>
        <v>1</v>
      </c>
      <c r="H9" s="2">
        <f t="shared" si="0"/>
        <v>1</v>
      </c>
      <c r="I9" s="2">
        <f t="shared" si="0"/>
        <v>6</v>
      </c>
      <c r="J9" s="2">
        <f t="shared" si="1"/>
        <v>19</v>
      </c>
    </row>
    <row r="10" spans="1:10">
      <c r="A10" s="4" t="s">
        <v>105</v>
      </c>
      <c r="B10" s="1">
        <f t="shared" si="2"/>
        <v>20</v>
      </c>
      <c r="C10" s="1">
        <f t="shared" ref="C10:D14" si="3">C25+C40+C55+C70+C85+C100</f>
        <v>17</v>
      </c>
      <c r="D10" s="1">
        <f t="shared" si="3"/>
        <v>36</v>
      </c>
      <c r="E10" s="1">
        <f t="shared" si="0"/>
        <v>26</v>
      </c>
      <c r="F10" s="1">
        <f t="shared" si="0"/>
        <v>30</v>
      </c>
      <c r="G10" s="1">
        <f t="shared" si="0"/>
        <v>29</v>
      </c>
      <c r="H10" s="1">
        <f t="shared" si="0"/>
        <v>18</v>
      </c>
      <c r="I10" s="1">
        <f t="shared" si="0"/>
        <v>22</v>
      </c>
      <c r="J10" s="1">
        <f>SUM(B10:I10)</f>
        <v>198</v>
      </c>
    </row>
    <row r="11" spans="1:10">
      <c r="A11" s="5" t="s">
        <v>106</v>
      </c>
      <c r="B11" s="2">
        <f t="shared" si="2"/>
        <v>34</v>
      </c>
      <c r="C11" s="2">
        <f t="shared" si="3"/>
        <v>17</v>
      </c>
      <c r="D11" s="2">
        <f t="shared" si="3"/>
        <v>36</v>
      </c>
      <c r="E11" s="2">
        <f t="shared" si="0"/>
        <v>21</v>
      </c>
      <c r="F11" s="2">
        <f t="shared" si="0"/>
        <v>26</v>
      </c>
      <c r="G11" s="2">
        <f t="shared" si="0"/>
        <v>20</v>
      </c>
      <c r="H11" s="2">
        <f t="shared" si="0"/>
        <v>22</v>
      </c>
      <c r="I11" s="2">
        <f t="shared" si="0"/>
        <v>26</v>
      </c>
      <c r="J11" s="2">
        <f>SUM(B11:I11)</f>
        <v>202</v>
      </c>
    </row>
    <row r="12" spans="1:10">
      <c r="A12" s="4" t="s">
        <v>107</v>
      </c>
      <c r="B12" s="39">
        <f t="shared" si="2"/>
        <v>3</v>
      </c>
      <c r="C12" s="1">
        <f t="shared" si="3"/>
        <v>10</v>
      </c>
      <c r="D12" s="1">
        <f t="shared" si="3"/>
        <v>0</v>
      </c>
      <c r="E12" s="1">
        <f>E27+E42+E57+E72+E87+E102</f>
        <v>2</v>
      </c>
      <c r="F12" s="1">
        <f>F27+F42+F57+F72+F87+F102</f>
        <v>1</v>
      </c>
      <c r="G12" s="1">
        <f>G27+G42+G57+G72+G87+G102</f>
        <v>3</v>
      </c>
      <c r="H12" s="1">
        <f>H27+H42+H57+H72+H87+H102</f>
        <v>8</v>
      </c>
      <c r="I12" s="1">
        <f>I27+I42+I57+I72+I87+I102</f>
        <v>0</v>
      </c>
      <c r="J12" s="1">
        <f t="shared" si="1"/>
        <v>27</v>
      </c>
    </row>
    <row r="13" spans="1:10">
      <c r="A13" s="56" t="s">
        <v>108</v>
      </c>
      <c r="B13" s="55">
        <f t="shared" si="2"/>
        <v>24</v>
      </c>
      <c r="C13" s="55">
        <f t="shared" si="3"/>
        <v>29</v>
      </c>
      <c r="D13" s="55">
        <f t="shared" si="3"/>
        <v>0</v>
      </c>
      <c r="E13" s="55">
        <f t="shared" ref="E13:H14" si="4">E28+E43+E58+E73+E88+E103</f>
        <v>0</v>
      </c>
      <c r="F13" s="55">
        <f t="shared" si="4"/>
        <v>0</v>
      </c>
      <c r="G13" s="55">
        <f t="shared" si="4"/>
        <v>0</v>
      </c>
      <c r="H13" s="55">
        <f t="shared" si="4"/>
        <v>0</v>
      </c>
      <c r="I13" s="55">
        <v>0</v>
      </c>
      <c r="J13" s="55">
        <f t="shared" si="1"/>
        <v>53</v>
      </c>
    </row>
    <row r="14" spans="1:10">
      <c r="A14" s="6" t="s">
        <v>109</v>
      </c>
      <c r="B14" s="1">
        <f t="shared" si="2"/>
        <v>16</v>
      </c>
      <c r="C14" s="1">
        <f t="shared" si="3"/>
        <v>11</v>
      </c>
      <c r="D14" s="1">
        <f t="shared" si="3"/>
        <v>36</v>
      </c>
      <c r="E14" s="1">
        <f t="shared" si="4"/>
        <v>15</v>
      </c>
      <c r="F14" s="1">
        <f t="shared" si="4"/>
        <v>0</v>
      </c>
      <c r="G14" s="1">
        <f t="shared" si="4"/>
        <v>0</v>
      </c>
      <c r="H14" s="1">
        <f t="shared" si="4"/>
        <v>22</v>
      </c>
      <c r="I14" s="1">
        <f>I29+I44+I59+I74+I89+I104</f>
        <v>18.5</v>
      </c>
      <c r="J14" s="3">
        <f t="shared" si="1"/>
        <v>118.5</v>
      </c>
    </row>
    <row r="15" spans="1:10">
      <c r="A15" s="5"/>
      <c r="B15" s="2"/>
      <c r="C15" s="2"/>
      <c r="D15" s="2"/>
      <c r="E15" s="2"/>
      <c r="F15" s="2"/>
      <c r="G15" s="2"/>
      <c r="H15" s="2"/>
      <c r="I15" s="2"/>
      <c r="J15" s="2"/>
    </row>
    <row r="16" spans="1:10" ht="10.9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5">
      <c r="A17" s="32" t="s">
        <v>5</v>
      </c>
      <c r="B17" s="26" t="s">
        <v>29</v>
      </c>
      <c r="C17" s="26" t="s">
        <v>30</v>
      </c>
      <c r="D17" s="26" t="s">
        <v>32</v>
      </c>
      <c r="E17" s="26" t="s">
        <v>48</v>
      </c>
      <c r="F17" s="26" t="s">
        <v>97</v>
      </c>
      <c r="G17" s="26" t="s">
        <v>51</v>
      </c>
      <c r="H17" s="26" t="s">
        <v>53</v>
      </c>
      <c r="I17" s="26" t="s">
        <v>35</v>
      </c>
      <c r="J17" s="26" t="s">
        <v>3</v>
      </c>
    </row>
    <row r="18" spans="1:10">
      <c r="A18" s="5" t="s">
        <v>98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ref="J18:J27" si="5">SUM(B18:I18)</f>
        <v>0</v>
      </c>
    </row>
    <row r="19" spans="1:10">
      <c r="A19" s="4" t="s">
        <v>99</v>
      </c>
      <c r="B19" s="1">
        <v>1</v>
      </c>
      <c r="C19" s="1">
        <v>1</v>
      </c>
      <c r="D19" s="1">
        <v>3</v>
      </c>
      <c r="E19" s="1">
        <v>0</v>
      </c>
      <c r="F19" s="1">
        <v>1</v>
      </c>
      <c r="G19" s="1">
        <v>1</v>
      </c>
      <c r="H19" s="1">
        <v>1</v>
      </c>
      <c r="I19" s="1">
        <v>1</v>
      </c>
      <c r="J19" s="1">
        <f t="shared" si="5"/>
        <v>9</v>
      </c>
    </row>
    <row r="20" spans="1:10">
      <c r="A20" s="5" t="s">
        <v>100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5"/>
        <v>2</v>
      </c>
    </row>
    <row r="21" spans="1:10">
      <c r="A21" s="4" t="s">
        <v>101</v>
      </c>
      <c r="B21" s="1">
        <v>1</v>
      </c>
      <c r="C21" s="1">
        <v>3</v>
      </c>
      <c r="D21" s="1">
        <v>5</v>
      </c>
      <c r="E21" s="1">
        <v>1</v>
      </c>
      <c r="F21" s="1">
        <v>3</v>
      </c>
      <c r="G21" s="1">
        <v>11</v>
      </c>
      <c r="H21" s="1">
        <v>0</v>
      </c>
      <c r="I21" s="1">
        <v>1</v>
      </c>
      <c r="J21" s="1">
        <f t="shared" si="5"/>
        <v>25</v>
      </c>
    </row>
    <row r="22" spans="1:10">
      <c r="A22" s="5" t="s">
        <v>102</v>
      </c>
      <c r="B22" s="2">
        <v>1</v>
      </c>
      <c r="C22" s="2">
        <v>1</v>
      </c>
      <c r="D22" s="2">
        <v>1</v>
      </c>
      <c r="E22" s="2">
        <v>3</v>
      </c>
      <c r="F22" s="2">
        <v>9</v>
      </c>
      <c r="G22" s="2">
        <v>9</v>
      </c>
      <c r="H22" s="2">
        <v>1</v>
      </c>
      <c r="I22" s="2">
        <v>1</v>
      </c>
      <c r="J22" s="2">
        <f t="shared" si="5"/>
        <v>26</v>
      </c>
    </row>
    <row r="23" spans="1:10">
      <c r="A23" s="4" t="s">
        <v>103</v>
      </c>
      <c r="B23" s="1">
        <v>11</v>
      </c>
      <c r="C23" s="1">
        <v>1</v>
      </c>
      <c r="D23" s="1">
        <v>7</v>
      </c>
      <c r="E23" s="1">
        <v>11</v>
      </c>
      <c r="F23" s="1">
        <v>11</v>
      </c>
      <c r="G23" s="1">
        <v>1</v>
      </c>
      <c r="H23" s="1">
        <v>11</v>
      </c>
      <c r="I23" s="1">
        <v>11</v>
      </c>
      <c r="J23" s="1">
        <f>SUM(B23:I23)</f>
        <v>64</v>
      </c>
    </row>
    <row r="24" spans="1:10">
      <c r="A24" s="5" t="s">
        <v>104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si="5"/>
        <v>0</v>
      </c>
    </row>
    <row r="25" spans="1:10">
      <c r="A25" s="4" t="s">
        <v>105</v>
      </c>
      <c r="B25" s="1">
        <v>5</v>
      </c>
      <c r="C25" s="1">
        <v>1</v>
      </c>
      <c r="D25" s="1">
        <v>9</v>
      </c>
      <c r="E25" s="1">
        <v>5</v>
      </c>
      <c r="F25" s="1">
        <v>5</v>
      </c>
      <c r="G25" s="1">
        <v>7</v>
      </c>
      <c r="H25" s="1">
        <v>7</v>
      </c>
      <c r="I25" s="1">
        <v>7</v>
      </c>
      <c r="J25" s="1">
        <f t="shared" si="5"/>
        <v>46</v>
      </c>
    </row>
    <row r="26" spans="1:10">
      <c r="A26" s="5" t="s">
        <v>106</v>
      </c>
      <c r="B26" s="2">
        <v>7</v>
      </c>
      <c r="C26" s="2">
        <v>7</v>
      </c>
      <c r="D26" s="2">
        <v>1</v>
      </c>
      <c r="E26" s="2">
        <v>9</v>
      </c>
      <c r="F26" s="2">
        <v>7</v>
      </c>
      <c r="G26" s="2">
        <v>3</v>
      </c>
      <c r="H26" s="2">
        <v>9</v>
      </c>
      <c r="I26" s="2">
        <v>5</v>
      </c>
      <c r="J26" s="2">
        <f t="shared" si="5"/>
        <v>48</v>
      </c>
    </row>
    <row r="27" spans="1:10">
      <c r="A27" s="4" t="s">
        <v>107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f t="shared" si="5"/>
        <v>0</v>
      </c>
    </row>
    <row r="28" spans="1:10">
      <c r="A28" s="5" t="s">
        <v>108</v>
      </c>
      <c r="B28" s="2">
        <v>9</v>
      </c>
      <c r="C28" s="2">
        <v>11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f t="shared" ref="J28:J29" si="6">SUM(B28:I28)</f>
        <v>20</v>
      </c>
    </row>
    <row r="29" spans="1:10">
      <c r="A29" s="6" t="s">
        <v>109</v>
      </c>
      <c r="B29" s="39">
        <v>1</v>
      </c>
      <c r="C29" s="39">
        <v>5</v>
      </c>
      <c r="D29" s="39">
        <v>11</v>
      </c>
      <c r="E29" s="39">
        <v>1</v>
      </c>
      <c r="F29" s="39">
        <v>0</v>
      </c>
      <c r="G29" s="39">
        <v>0</v>
      </c>
      <c r="H29" s="39">
        <v>1</v>
      </c>
      <c r="I29" s="39">
        <v>1</v>
      </c>
      <c r="J29" s="39">
        <f t="shared" si="6"/>
        <v>20</v>
      </c>
    </row>
    <row r="30" spans="1:10">
      <c r="A30" s="5"/>
      <c r="B30" s="2"/>
      <c r="C30" s="2"/>
      <c r="D30" s="2"/>
      <c r="E30" s="2"/>
      <c r="F30" s="2"/>
      <c r="G30" s="2"/>
      <c r="H30" s="2"/>
      <c r="I30" s="2"/>
      <c r="J30" s="2"/>
    </row>
    <row r="31" spans="1:10" ht="10.9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5">
      <c r="A32" s="32" t="s">
        <v>6</v>
      </c>
      <c r="B32" s="26" t="s">
        <v>29</v>
      </c>
      <c r="C32" s="26" t="s">
        <v>30</v>
      </c>
      <c r="D32" s="26" t="s">
        <v>32</v>
      </c>
      <c r="E32" s="26" t="s">
        <v>48</v>
      </c>
      <c r="F32" s="26" t="s">
        <v>97</v>
      </c>
      <c r="G32" s="26" t="s">
        <v>51</v>
      </c>
      <c r="H32" s="26" t="s">
        <v>53</v>
      </c>
      <c r="I32" s="26" t="s">
        <v>33</v>
      </c>
      <c r="J32" s="26" t="s">
        <v>3</v>
      </c>
    </row>
    <row r="33" spans="1:10">
      <c r="A33" s="5" t="s">
        <v>98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f>SUM(B33:I33)</f>
        <v>0</v>
      </c>
    </row>
    <row r="34" spans="1:10">
      <c r="A34" s="4" t="s">
        <v>99</v>
      </c>
      <c r="B34" s="39">
        <v>1</v>
      </c>
      <c r="C34" s="39">
        <v>0</v>
      </c>
      <c r="D34" s="39">
        <v>1</v>
      </c>
      <c r="E34" s="39">
        <v>0</v>
      </c>
      <c r="F34" s="39">
        <v>0</v>
      </c>
      <c r="G34" s="39">
        <v>0</v>
      </c>
      <c r="H34" s="39">
        <v>1</v>
      </c>
      <c r="I34" s="39">
        <v>1</v>
      </c>
      <c r="J34" s="64">
        <f t="shared" ref="J34:J35" si="7">SUM(B34:I34)</f>
        <v>4</v>
      </c>
    </row>
    <row r="35" spans="1:10">
      <c r="A35" s="5" t="s">
        <v>100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f t="shared" si="7"/>
        <v>0</v>
      </c>
    </row>
    <row r="36" spans="1:10">
      <c r="A36" s="4" t="s">
        <v>101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ref="J36:J44" si="8">SUM(B36:I36)</f>
        <v>0</v>
      </c>
    </row>
    <row r="37" spans="1:10">
      <c r="A37" s="5" t="s">
        <v>102</v>
      </c>
      <c r="B37" s="2">
        <v>1</v>
      </c>
      <c r="C37" s="2">
        <v>0</v>
      </c>
      <c r="D37" s="2">
        <v>3</v>
      </c>
      <c r="E37" s="2">
        <v>1</v>
      </c>
      <c r="F37" s="2">
        <v>0</v>
      </c>
      <c r="G37" s="2">
        <v>0</v>
      </c>
      <c r="H37" s="2">
        <v>1</v>
      </c>
      <c r="I37" s="2">
        <v>1</v>
      </c>
      <c r="J37" s="2">
        <f t="shared" si="8"/>
        <v>7</v>
      </c>
    </row>
    <row r="38" spans="1:10">
      <c r="A38" s="4" t="s">
        <v>103</v>
      </c>
      <c r="B38" s="1">
        <v>11</v>
      </c>
      <c r="C38" s="1">
        <v>0</v>
      </c>
      <c r="D38" s="1">
        <v>11</v>
      </c>
      <c r="E38" s="1">
        <v>11</v>
      </c>
      <c r="F38" s="1">
        <v>0</v>
      </c>
      <c r="G38" s="1">
        <v>0</v>
      </c>
      <c r="H38" s="1">
        <v>9</v>
      </c>
      <c r="I38" s="1">
        <v>9</v>
      </c>
      <c r="J38" s="1">
        <f t="shared" si="8"/>
        <v>51</v>
      </c>
    </row>
    <row r="39" spans="1:10">
      <c r="A39" s="5" t="s">
        <v>104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 t="shared" si="8"/>
        <v>0</v>
      </c>
    </row>
    <row r="40" spans="1:10">
      <c r="A40" s="4" t="s">
        <v>105</v>
      </c>
      <c r="B40" s="1">
        <v>1</v>
      </c>
      <c r="C40" s="1">
        <v>0</v>
      </c>
      <c r="D40" s="1">
        <v>7</v>
      </c>
      <c r="E40" s="1">
        <v>1</v>
      </c>
      <c r="F40" s="1">
        <v>0</v>
      </c>
      <c r="G40" s="1">
        <v>0</v>
      </c>
      <c r="H40" s="1">
        <v>7</v>
      </c>
      <c r="I40" s="1">
        <v>1</v>
      </c>
      <c r="J40" s="1">
        <f t="shared" si="8"/>
        <v>17</v>
      </c>
    </row>
    <row r="41" spans="1:10">
      <c r="A41" s="5" t="s">
        <v>106</v>
      </c>
      <c r="B41" s="2">
        <v>7</v>
      </c>
      <c r="C41" s="2">
        <v>0</v>
      </c>
      <c r="D41" s="2">
        <v>9</v>
      </c>
      <c r="E41" s="2">
        <v>1</v>
      </c>
      <c r="F41" s="2">
        <v>0</v>
      </c>
      <c r="G41" s="2">
        <v>0</v>
      </c>
      <c r="H41" s="2">
        <v>1</v>
      </c>
      <c r="I41" s="2">
        <v>7</v>
      </c>
      <c r="J41" s="2">
        <f t="shared" si="8"/>
        <v>25</v>
      </c>
    </row>
    <row r="42" spans="1:10">
      <c r="A42" s="4" t="s">
        <v>107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8"/>
        <v>0</v>
      </c>
    </row>
    <row r="43" spans="1:10">
      <c r="A43" s="5" t="s">
        <v>108</v>
      </c>
      <c r="B43" s="2">
        <v>9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f t="shared" si="8"/>
        <v>9</v>
      </c>
    </row>
    <row r="44" spans="1:10">
      <c r="A44" s="6" t="s">
        <v>109</v>
      </c>
      <c r="B44" s="1">
        <v>1</v>
      </c>
      <c r="C44" s="1">
        <v>0</v>
      </c>
      <c r="D44" s="1">
        <v>5</v>
      </c>
      <c r="E44" s="1">
        <v>1</v>
      </c>
      <c r="F44" s="1">
        <v>0</v>
      </c>
      <c r="G44" s="1">
        <v>0</v>
      </c>
      <c r="H44" s="1">
        <v>5</v>
      </c>
      <c r="I44" s="1">
        <v>3</v>
      </c>
      <c r="J44" s="1">
        <f t="shared" si="8"/>
        <v>15</v>
      </c>
    </row>
    <row r="45" spans="1:10">
      <c r="A45" s="5"/>
      <c r="B45" s="2"/>
      <c r="C45" s="2"/>
      <c r="D45" s="2"/>
      <c r="E45" s="2"/>
      <c r="F45" s="2"/>
      <c r="G45" s="2"/>
      <c r="H45" s="2"/>
      <c r="I45" s="2"/>
      <c r="J45" s="2"/>
    </row>
    <row r="46" spans="1:10" ht="10.9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5">
      <c r="A47" s="32" t="s">
        <v>7</v>
      </c>
      <c r="B47" s="26" t="s">
        <v>29</v>
      </c>
      <c r="C47" s="26" t="s">
        <v>30</v>
      </c>
      <c r="D47" s="26" t="s">
        <v>32</v>
      </c>
      <c r="E47" s="26" t="s">
        <v>48</v>
      </c>
      <c r="F47" s="26" t="s">
        <v>97</v>
      </c>
      <c r="G47" s="26" t="s">
        <v>51</v>
      </c>
      <c r="H47" s="26" t="s">
        <v>53</v>
      </c>
      <c r="I47" s="26" t="s">
        <v>2</v>
      </c>
      <c r="J47" s="26" t="s">
        <v>3</v>
      </c>
    </row>
    <row r="48" spans="1:10">
      <c r="A48" s="5" t="s">
        <v>98</v>
      </c>
      <c r="B48" s="2">
        <v>1</v>
      </c>
      <c r="C48" s="2">
        <v>1</v>
      </c>
      <c r="D48" s="2">
        <v>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f>SUM(B48:I48)</f>
        <v>5</v>
      </c>
    </row>
    <row r="49" spans="1:10">
      <c r="A49" s="4" t="s">
        <v>99</v>
      </c>
      <c r="B49" s="39">
        <v>1</v>
      </c>
      <c r="C49" s="39">
        <v>1</v>
      </c>
      <c r="D49" s="39">
        <v>1</v>
      </c>
      <c r="E49" s="39">
        <v>0</v>
      </c>
      <c r="F49" s="39">
        <v>1</v>
      </c>
      <c r="G49" s="39">
        <v>1</v>
      </c>
      <c r="H49" s="39">
        <v>1</v>
      </c>
      <c r="I49" s="39">
        <v>1</v>
      </c>
      <c r="J49" s="39">
        <f t="shared" ref="J49:J50" si="9">SUM(B49:I49)</f>
        <v>7</v>
      </c>
    </row>
    <row r="50" spans="1:10">
      <c r="A50" s="5" t="s">
        <v>100</v>
      </c>
      <c r="B50" s="2">
        <v>1</v>
      </c>
      <c r="C50" s="2"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f t="shared" si="9"/>
        <v>2</v>
      </c>
    </row>
    <row r="51" spans="1:10">
      <c r="A51" s="4" t="s">
        <v>101</v>
      </c>
      <c r="B51" s="1">
        <v>1</v>
      </c>
      <c r="C51" s="1">
        <v>1</v>
      </c>
      <c r="D51" s="1">
        <v>5</v>
      </c>
      <c r="E51" s="1">
        <v>1</v>
      </c>
      <c r="F51" s="1">
        <v>1</v>
      </c>
      <c r="G51" s="1">
        <v>1</v>
      </c>
      <c r="H51" s="1">
        <v>0</v>
      </c>
      <c r="I51" s="1">
        <v>3</v>
      </c>
      <c r="J51" s="1">
        <f t="shared" ref="J51:J59" si="10">SUM(B51:I51)</f>
        <v>13</v>
      </c>
    </row>
    <row r="52" spans="1:10">
      <c r="A52" s="5" t="s">
        <v>102</v>
      </c>
      <c r="B52" s="2">
        <v>1</v>
      </c>
      <c r="C52" s="2">
        <v>1</v>
      </c>
      <c r="D52" s="2">
        <v>1</v>
      </c>
      <c r="E52" s="2">
        <v>1</v>
      </c>
      <c r="F52" s="2">
        <v>5</v>
      </c>
      <c r="G52" s="2">
        <v>5</v>
      </c>
      <c r="H52" s="2">
        <v>3</v>
      </c>
      <c r="I52" s="2">
        <v>1</v>
      </c>
      <c r="J52" s="2">
        <f t="shared" si="10"/>
        <v>18</v>
      </c>
    </row>
    <row r="53" spans="1:10">
      <c r="A53" s="4" t="s">
        <v>103</v>
      </c>
      <c r="B53" s="1">
        <v>11</v>
      </c>
      <c r="C53" s="1">
        <v>9</v>
      </c>
      <c r="D53" s="1">
        <v>11</v>
      </c>
      <c r="E53" s="1">
        <v>11</v>
      </c>
      <c r="F53" s="1">
        <v>11</v>
      </c>
      <c r="G53" s="1">
        <v>11</v>
      </c>
      <c r="H53" s="1">
        <v>11</v>
      </c>
      <c r="I53" s="1">
        <v>11</v>
      </c>
      <c r="J53" s="1">
        <f t="shared" si="10"/>
        <v>86</v>
      </c>
    </row>
    <row r="54" spans="1:10">
      <c r="A54" s="5" t="s">
        <v>104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f t="shared" si="10"/>
        <v>0</v>
      </c>
    </row>
    <row r="55" spans="1:10">
      <c r="A55" s="4" t="s">
        <v>105</v>
      </c>
      <c r="B55" s="1">
        <v>3</v>
      </c>
      <c r="C55" s="1">
        <v>7</v>
      </c>
      <c r="D55" s="1">
        <v>7</v>
      </c>
      <c r="E55" s="1">
        <v>9</v>
      </c>
      <c r="F55" s="1">
        <v>9</v>
      </c>
      <c r="G55" s="1">
        <v>9</v>
      </c>
      <c r="H55" s="1">
        <v>1</v>
      </c>
      <c r="I55" s="1">
        <v>9</v>
      </c>
      <c r="J55" s="1">
        <f t="shared" si="10"/>
        <v>54</v>
      </c>
    </row>
    <row r="56" spans="1:10">
      <c r="A56" s="5" t="s">
        <v>106</v>
      </c>
      <c r="B56" s="2">
        <v>7</v>
      </c>
      <c r="C56" s="2">
        <v>1</v>
      </c>
      <c r="D56" s="2">
        <v>9</v>
      </c>
      <c r="E56" s="2">
        <v>3</v>
      </c>
      <c r="F56" s="2">
        <v>7</v>
      </c>
      <c r="G56" s="2">
        <v>7</v>
      </c>
      <c r="H56" s="2">
        <v>9</v>
      </c>
      <c r="I56" s="2">
        <v>1</v>
      </c>
      <c r="J56" s="2">
        <f t="shared" si="10"/>
        <v>44</v>
      </c>
    </row>
    <row r="57" spans="1:10">
      <c r="A57" s="4" t="s">
        <v>107</v>
      </c>
      <c r="B57" s="1">
        <v>1</v>
      </c>
      <c r="C57" s="1">
        <v>1</v>
      </c>
      <c r="D57" s="1">
        <v>0</v>
      </c>
      <c r="E57" s="1">
        <v>1</v>
      </c>
      <c r="F57" s="1">
        <v>0</v>
      </c>
      <c r="G57" s="1">
        <v>0</v>
      </c>
      <c r="H57" s="1">
        <v>1</v>
      </c>
      <c r="I57" s="1">
        <v>0</v>
      </c>
      <c r="J57" s="39">
        <f t="shared" si="10"/>
        <v>4</v>
      </c>
    </row>
    <row r="58" spans="1:10">
      <c r="A58" s="5" t="s">
        <v>108</v>
      </c>
      <c r="B58" s="2">
        <v>1</v>
      </c>
      <c r="C58" s="2">
        <v>11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f t="shared" si="10"/>
        <v>12</v>
      </c>
    </row>
    <row r="59" spans="1:10">
      <c r="A59" s="6" t="s">
        <v>109</v>
      </c>
      <c r="B59" s="1">
        <v>5</v>
      </c>
      <c r="C59" s="1">
        <v>1</v>
      </c>
      <c r="D59" s="1">
        <v>1</v>
      </c>
      <c r="E59" s="1">
        <v>7</v>
      </c>
      <c r="F59" s="1">
        <v>0</v>
      </c>
      <c r="G59" s="1">
        <v>0</v>
      </c>
      <c r="H59" s="1">
        <v>1</v>
      </c>
      <c r="I59" s="1">
        <v>7</v>
      </c>
      <c r="J59" s="1">
        <f t="shared" si="10"/>
        <v>22</v>
      </c>
    </row>
    <row r="60" spans="1:10">
      <c r="A60" s="5"/>
      <c r="B60" s="2"/>
      <c r="C60" s="2"/>
      <c r="D60" s="2"/>
      <c r="E60" s="2"/>
      <c r="F60" s="2"/>
      <c r="G60" s="2"/>
      <c r="H60" s="2"/>
      <c r="I60" s="2"/>
      <c r="J60" s="2"/>
    </row>
    <row r="61" spans="1:10" ht="10.9" customHeight="1">
      <c r="A61" s="21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">
      <c r="A62" s="32" t="s">
        <v>8</v>
      </c>
      <c r="B62" s="26" t="s">
        <v>34</v>
      </c>
      <c r="C62" s="26" t="s">
        <v>30</v>
      </c>
      <c r="D62" s="26" t="s">
        <v>32</v>
      </c>
      <c r="E62" s="26" t="s">
        <v>48</v>
      </c>
      <c r="F62" s="26" t="s">
        <v>97</v>
      </c>
      <c r="G62" s="26" t="s">
        <v>51</v>
      </c>
      <c r="H62" s="26" t="s">
        <v>53</v>
      </c>
      <c r="I62" s="26" t="s">
        <v>35</v>
      </c>
      <c r="J62" s="26" t="s">
        <v>3</v>
      </c>
    </row>
    <row r="63" spans="1:10">
      <c r="A63" s="5" t="s">
        <v>98</v>
      </c>
      <c r="B63" s="2">
        <v>3</v>
      </c>
      <c r="C63" s="2">
        <v>5</v>
      </c>
      <c r="D63" s="2">
        <v>3</v>
      </c>
      <c r="E63" s="2">
        <v>1</v>
      </c>
      <c r="F63" s="2">
        <v>5</v>
      </c>
      <c r="G63" s="2">
        <v>1</v>
      </c>
      <c r="H63" s="2">
        <v>3</v>
      </c>
      <c r="I63" s="2">
        <v>0</v>
      </c>
      <c r="J63" s="2">
        <f>SUM(B63:I63)</f>
        <v>21</v>
      </c>
    </row>
    <row r="64" spans="1:10">
      <c r="A64" s="4" t="s">
        <v>99</v>
      </c>
      <c r="B64" s="39">
        <v>1</v>
      </c>
      <c r="C64" s="39">
        <v>1</v>
      </c>
      <c r="D64" s="39">
        <v>1</v>
      </c>
      <c r="E64" s="39">
        <v>0</v>
      </c>
      <c r="F64" s="39">
        <v>1</v>
      </c>
      <c r="G64" s="39">
        <v>3</v>
      </c>
      <c r="H64" s="39">
        <v>1</v>
      </c>
      <c r="I64" s="39">
        <v>1</v>
      </c>
      <c r="J64" s="39">
        <f t="shared" ref="J64:J65" si="11">SUM(B64:I64)</f>
        <v>9</v>
      </c>
    </row>
    <row r="65" spans="1:10">
      <c r="A65" s="5" t="s">
        <v>100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f t="shared" si="11"/>
        <v>0</v>
      </c>
    </row>
    <row r="66" spans="1:10">
      <c r="A66" s="4" t="s">
        <v>101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f t="shared" ref="J66:J74" si="12">SUM(B66:I66)</f>
        <v>0</v>
      </c>
    </row>
    <row r="67" spans="1:10">
      <c r="A67" s="5" t="s">
        <v>102</v>
      </c>
      <c r="B67" s="2">
        <v>1</v>
      </c>
      <c r="C67" s="2">
        <v>1</v>
      </c>
      <c r="D67" s="2">
        <v>5</v>
      </c>
      <c r="E67" s="2">
        <v>1</v>
      </c>
      <c r="F67" s="2">
        <v>9</v>
      </c>
      <c r="G67" s="2">
        <v>5</v>
      </c>
      <c r="H67" s="2">
        <v>1</v>
      </c>
      <c r="I67" s="2">
        <v>9</v>
      </c>
      <c r="J67" s="2">
        <f t="shared" si="12"/>
        <v>32</v>
      </c>
    </row>
    <row r="68" spans="1:10">
      <c r="A68" s="4" t="s">
        <v>103</v>
      </c>
      <c r="B68" s="1">
        <v>7</v>
      </c>
      <c r="C68" s="1">
        <v>11</v>
      </c>
      <c r="D68" s="1">
        <v>1</v>
      </c>
      <c r="E68" s="1">
        <v>1</v>
      </c>
      <c r="F68" s="1">
        <v>3</v>
      </c>
      <c r="G68" s="1">
        <v>11</v>
      </c>
      <c r="H68" s="1">
        <v>7</v>
      </c>
      <c r="I68" s="1">
        <v>7</v>
      </c>
      <c r="J68" s="1">
        <f t="shared" si="12"/>
        <v>48</v>
      </c>
    </row>
    <row r="69" spans="1:10">
      <c r="A69" s="5" t="s">
        <v>104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f t="shared" si="12"/>
        <v>0</v>
      </c>
    </row>
    <row r="70" spans="1:10">
      <c r="A70" s="4" t="s">
        <v>105</v>
      </c>
      <c r="B70" s="1">
        <v>1</v>
      </c>
      <c r="C70" s="1">
        <v>1</v>
      </c>
      <c r="D70" s="1">
        <v>11</v>
      </c>
      <c r="E70" s="1">
        <v>9</v>
      </c>
      <c r="F70" s="1">
        <v>7</v>
      </c>
      <c r="G70" s="1">
        <v>7</v>
      </c>
      <c r="H70" s="1">
        <v>1</v>
      </c>
      <c r="I70" s="1">
        <v>3</v>
      </c>
      <c r="J70" s="1">
        <f t="shared" si="12"/>
        <v>40</v>
      </c>
    </row>
    <row r="71" spans="1:10">
      <c r="A71" s="5" t="s">
        <v>106</v>
      </c>
      <c r="B71" s="2">
        <v>11</v>
      </c>
      <c r="C71" s="2">
        <v>3</v>
      </c>
      <c r="D71" s="2">
        <v>9</v>
      </c>
      <c r="E71" s="2">
        <v>1</v>
      </c>
      <c r="F71" s="2">
        <v>11</v>
      </c>
      <c r="G71" s="2">
        <v>9</v>
      </c>
      <c r="H71" s="2">
        <v>1</v>
      </c>
      <c r="I71" s="2">
        <v>1</v>
      </c>
      <c r="J71" s="2">
        <f t="shared" si="12"/>
        <v>46</v>
      </c>
    </row>
    <row r="72" spans="1:10">
      <c r="A72" s="4" t="s">
        <v>107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f t="shared" si="12"/>
        <v>0</v>
      </c>
    </row>
    <row r="73" spans="1:10">
      <c r="A73" s="5" t="s">
        <v>108</v>
      </c>
      <c r="B73" s="2">
        <v>1</v>
      </c>
      <c r="C73" s="2">
        <v>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f t="shared" si="12"/>
        <v>2</v>
      </c>
    </row>
    <row r="74" spans="1:10">
      <c r="A74" s="6" t="s">
        <v>109</v>
      </c>
      <c r="B74" s="1">
        <v>1</v>
      </c>
      <c r="C74" s="1">
        <v>1</v>
      </c>
      <c r="D74" s="1">
        <v>7</v>
      </c>
      <c r="E74" s="1">
        <v>1</v>
      </c>
      <c r="F74" s="1">
        <v>0</v>
      </c>
      <c r="G74" s="1">
        <v>0</v>
      </c>
      <c r="H74" s="1">
        <v>9</v>
      </c>
      <c r="I74" s="1">
        <v>5</v>
      </c>
      <c r="J74" s="1">
        <f t="shared" si="12"/>
        <v>24</v>
      </c>
    </row>
    <row r="75" spans="1:10">
      <c r="A75" s="5"/>
      <c r="B75" s="2"/>
      <c r="C75" s="2"/>
      <c r="D75" s="2"/>
      <c r="E75" s="2"/>
      <c r="F75" s="2"/>
      <c r="G75" s="2"/>
      <c r="H75" s="2"/>
      <c r="I75" s="2"/>
      <c r="J75" s="2"/>
    </row>
    <row r="76" spans="1:10" ht="10.9" customHeight="1">
      <c r="A76" s="21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">
      <c r="A77" s="32" t="s">
        <v>13</v>
      </c>
      <c r="B77" s="26" t="s">
        <v>29</v>
      </c>
      <c r="C77" s="26" t="s">
        <v>30</v>
      </c>
      <c r="D77" s="26" t="s">
        <v>32</v>
      </c>
      <c r="E77" s="26" t="s">
        <v>48</v>
      </c>
      <c r="F77" s="26" t="s">
        <v>97</v>
      </c>
      <c r="G77" s="26" t="s">
        <v>51</v>
      </c>
      <c r="H77" s="26" t="s">
        <v>53</v>
      </c>
      <c r="I77" s="26" t="s">
        <v>2</v>
      </c>
      <c r="J77" s="26" t="s">
        <v>3</v>
      </c>
    </row>
    <row r="78" spans="1:10">
      <c r="A78" s="5" t="s">
        <v>98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f>SUM(B78:I78)</f>
        <v>0</v>
      </c>
    </row>
    <row r="79" spans="1:10">
      <c r="A79" s="4" t="s">
        <v>99</v>
      </c>
      <c r="B79" s="39">
        <v>1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f t="shared" ref="J79:J80" si="13">SUM(B79:I79)</f>
        <v>1</v>
      </c>
    </row>
    <row r="80" spans="1:10">
      <c r="A80" s="5" t="s">
        <v>100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f t="shared" si="13"/>
        <v>0</v>
      </c>
    </row>
    <row r="81" spans="1:10">
      <c r="A81" s="4" t="s">
        <v>101</v>
      </c>
      <c r="B81" s="1">
        <v>1</v>
      </c>
      <c r="C81" s="1">
        <v>1</v>
      </c>
      <c r="D81" s="1">
        <v>1</v>
      </c>
      <c r="E81" s="1">
        <v>1</v>
      </c>
      <c r="F81" s="1">
        <v>1</v>
      </c>
      <c r="G81" s="1">
        <v>11</v>
      </c>
      <c r="H81" s="1">
        <v>0</v>
      </c>
      <c r="I81" s="1">
        <v>1</v>
      </c>
      <c r="J81" s="1">
        <f t="shared" ref="J81:J89" si="14">SUM(B81:I81)</f>
        <v>17</v>
      </c>
    </row>
    <row r="82" spans="1:10">
      <c r="A82" s="5" t="s">
        <v>102</v>
      </c>
      <c r="B82" s="2">
        <v>1</v>
      </c>
      <c r="C82" s="2">
        <v>8</v>
      </c>
      <c r="D82" s="2">
        <v>9</v>
      </c>
      <c r="E82" s="2">
        <v>1</v>
      </c>
      <c r="F82" s="2">
        <v>11</v>
      </c>
      <c r="G82" s="2">
        <v>9</v>
      </c>
      <c r="H82" s="2">
        <v>1</v>
      </c>
      <c r="I82" s="2">
        <v>6</v>
      </c>
      <c r="J82" s="2">
        <f t="shared" si="14"/>
        <v>46</v>
      </c>
    </row>
    <row r="83" spans="1:10">
      <c r="A83" s="4" t="s">
        <v>103</v>
      </c>
      <c r="B83" s="1">
        <v>1</v>
      </c>
      <c r="C83" s="1">
        <v>1</v>
      </c>
      <c r="D83" s="1">
        <v>1</v>
      </c>
      <c r="E83" s="1">
        <v>4</v>
      </c>
      <c r="F83" s="1">
        <v>5</v>
      </c>
      <c r="G83" s="1">
        <v>6</v>
      </c>
      <c r="H83" s="1">
        <v>1</v>
      </c>
      <c r="I83" s="1">
        <v>1</v>
      </c>
      <c r="J83" s="1">
        <f t="shared" si="14"/>
        <v>20</v>
      </c>
    </row>
    <row r="84" spans="1:10">
      <c r="A84" s="5" t="s">
        <v>104</v>
      </c>
      <c r="B84" s="2">
        <v>1</v>
      </c>
      <c r="C84" s="2">
        <v>1</v>
      </c>
      <c r="D84" s="2">
        <v>1</v>
      </c>
      <c r="E84" s="2">
        <v>1</v>
      </c>
      <c r="F84" s="2">
        <v>7</v>
      </c>
      <c r="G84" s="2">
        <v>1</v>
      </c>
      <c r="H84" s="2">
        <v>1</v>
      </c>
      <c r="I84" s="2">
        <v>6</v>
      </c>
      <c r="J84" s="2">
        <f t="shared" si="14"/>
        <v>19</v>
      </c>
    </row>
    <row r="85" spans="1:10">
      <c r="A85" s="4" t="s">
        <v>105</v>
      </c>
      <c r="B85" s="1">
        <v>9</v>
      </c>
      <c r="C85" s="1">
        <v>1</v>
      </c>
      <c r="D85" s="1">
        <v>1</v>
      </c>
      <c r="E85" s="1">
        <v>1</v>
      </c>
      <c r="F85" s="1">
        <v>9</v>
      </c>
      <c r="G85" s="1">
        <v>6</v>
      </c>
      <c r="H85" s="1">
        <v>1</v>
      </c>
      <c r="I85" s="1">
        <v>1</v>
      </c>
      <c r="J85" s="1">
        <f t="shared" si="14"/>
        <v>29</v>
      </c>
    </row>
    <row r="86" spans="1:10">
      <c r="A86" s="5" t="s">
        <v>106</v>
      </c>
      <c r="B86" s="2">
        <v>1</v>
      </c>
      <c r="C86" s="2">
        <v>5</v>
      </c>
      <c r="D86" s="2">
        <v>1</v>
      </c>
      <c r="E86" s="2">
        <v>0</v>
      </c>
      <c r="F86" s="2">
        <v>1</v>
      </c>
      <c r="G86" s="2">
        <v>1</v>
      </c>
      <c r="H86" s="2">
        <v>1</v>
      </c>
      <c r="I86" s="2">
        <v>11</v>
      </c>
      <c r="J86" s="2">
        <f t="shared" si="14"/>
        <v>21</v>
      </c>
    </row>
    <row r="87" spans="1:10">
      <c r="A87" s="4" t="s">
        <v>107</v>
      </c>
      <c r="B87" s="1">
        <v>1</v>
      </c>
      <c r="C87" s="1">
        <v>8</v>
      </c>
      <c r="D87" s="1">
        <v>0</v>
      </c>
      <c r="E87" s="1">
        <v>1</v>
      </c>
      <c r="F87" s="1">
        <v>1</v>
      </c>
      <c r="G87" s="1">
        <v>3</v>
      </c>
      <c r="H87" s="1">
        <v>7</v>
      </c>
      <c r="I87" s="1">
        <v>0</v>
      </c>
      <c r="J87" s="1">
        <f t="shared" si="14"/>
        <v>21</v>
      </c>
    </row>
    <row r="88" spans="1:10">
      <c r="A88" s="5" t="s">
        <v>108</v>
      </c>
      <c r="B88" s="2">
        <v>1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f t="shared" si="14"/>
        <v>2</v>
      </c>
    </row>
    <row r="89" spans="1:10">
      <c r="A89" s="6" t="s">
        <v>109</v>
      </c>
      <c r="B89" s="1">
        <v>7</v>
      </c>
      <c r="C89" s="1">
        <v>1</v>
      </c>
      <c r="D89" s="1">
        <v>11</v>
      </c>
      <c r="E89" s="1">
        <v>4</v>
      </c>
      <c r="F89" s="1">
        <v>0</v>
      </c>
      <c r="G89" s="1">
        <v>0</v>
      </c>
      <c r="H89" s="1">
        <v>1</v>
      </c>
      <c r="I89" s="1">
        <v>1.5</v>
      </c>
      <c r="J89" s="1">
        <f t="shared" si="14"/>
        <v>25.5</v>
      </c>
    </row>
    <row r="90" spans="1:10" ht="12.95" customHeight="1">
      <c r="A90" s="5"/>
      <c r="B90" s="7"/>
      <c r="C90" s="2"/>
      <c r="D90" s="2"/>
      <c r="E90" s="2"/>
      <c r="F90" s="2"/>
      <c r="G90" s="2"/>
      <c r="H90" s="2"/>
      <c r="I90" s="2"/>
      <c r="J90" s="2"/>
    </row>
    <row r="91" spans="1:10" ht="10.9" customHeight="1">
      <c r="A91" s="21"/>
      <c r="B91" s="23"/>
      <c r="C91" s="22"/>
      <c r="D91" s="22"/>
      <c r="E91" s="22"/>
      <c r="F91" s="22"/>
      <c r="G91" s="22"/>
      <c r="H91" s="22"/>
      <c r="I91" s="22"/>
      <c r="J91" s="22"/>
    </row>
    <row r="92" spans="1:10" ht="15">
      <c r="A92" s="32" t="s">
        <v>10</v>
      </c>
      <c r="B92" s="27" t="s">
        <v>34</v>
      </c>
      <c r="C92" s="26" t="s">
        <v>30</v>
      </c>
      <c r="D92" s="26" t="s">
        <v>32</v>
      </c>
      <c r="E92" s="26" t="s">
        <v>48</v>
      </c>
      <c r="F92" s="26" t="s">
        <v>97</v>
      </c>
      <c r="G92" s="26" t="s">
        <v>51</v>
      </c>
      <c r="H92" s="26" t="s">
        <v>53</v>
      </c>
      <c r="I92" s="26" t="s">
        <v>33</v>
      </c>
      <c r="J92" s="26" t="s">
        <v>3</v>
      </c>
    </row>
    <row r="93" spans="1:10">
      <c r="A93" s="5" t="s">
        <v>98</v>
      </c>
      <c r="B93" s="7">
        <v>7</v>
      </c>
      <c r="C93" s="2">
        <v>11</v>
      </c>
      <c r="D93" s="2">
        <v>11</v>
      </c>
      <c r="E93" s="2">
        <v>11</v>
      </c>
      <c r="F93" s="2">
        <v>0</v>
      </c>
      <c r="G93" s="2">
        <v>0</v>
      </c>
      <c r="H93" s="2">
        <v>11</v>
      </c>
      <c r="I93" s="2">
        <v>9</v>
      </c>
      <c r="J93" s="2">
        <f>SUM(B93:I93)</f>
        <v>60</v>
      </c>
    </row>
    <row r="94" spans="1:10">
      <c r="A94" s="4" t="s">
        <v>99</v>
      </c>
      <c r="B94" s="39">
        <v>1</v>
      </c>
      <c r="C94" s="39">
        <v>1</v>
      </c>
      <c r="D94" s="39">
        <v>5</v>
      </c>
      <c r="E94" s="39">
        <v>0</v>
      </c>
      <c r="F94" s="39">
        <v>0</v>
      </c>
      <c r="G94" s="39">
        <v>0</v>
      </c>
      <c r="H94" s="39">
        <v>1</v>
      </c>
      <c r="I94" s="39">
        <v>1</v>
      </c>
      <c r="J94" s="39">
        <f t="shared" ref="J94:J95" si="15">SUM(B94:I94)</f>
        <v>9</v>
      </c>
    </row>
    <row r="95" spans="1:10">
      <c r="A95" s="5" t="s">
        <v>100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f t="shared" si="15"/>
        <v>0</v>
      </c>
    </row>
    <row r="96" spans="1:10">
      <c r="A96" s="4" t="s">
        <v>101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f t="shared" ref="J96:J104" si="16">SUM(B96:I96)</f>
        <v>0</v>
      </c>
    </row>
    <row r="97" spans="1:10">
      <c r="A97" s="5" t="s">
        <v>102</v>
      </c>
      <c r="B97" s="2">
        <v>1</v>
      </c>
      <c r="C97" s="2">
        <v>1</v>
      </c>
      <c r="D97" s="2">
        <v>1</v>
      </c>
      <c r="E97" s="2">
        <v>1</v>
      </c>
      <c r="F97" s="2">
        <v>0</v>
      </c>
      <c r="G97" s="2">
        <v>0</v>
      </c>
      <c r="H97" s="2">
        <v>1</v>
      </c>
      <c r="I97" s="2">
        <v>3</v>
      </c>
      <c r="J97" s="2">
        <f t="shared" si="16"/>
        <v>8</v>
      </c>
    </row>
    <row r="98" spans="1:10">
      <c r="A98" s="4" t="s">
        <v>103</v>
      </c>
      <c r="B98" s="1">
        <v>1</v>
      </c>
      <c r="C98" s="1">
        <v>9</v>
      </c>
      <c r="D98" s="1">
        <v>9</v>
      </c>
      <c r="E98" s="1">
        <v>1</v>
      </c>
      <c r="F98" s="1">
        <v>0</v>
      </c>
      <c r="G98" s="1">
        <v>0</v>
      </c>
      <c r="H98" s="1">
        <v>1</v>
      </c>
      <c r="I98" s="1">
        <v>1</v>
      </c>
      <c r="J98" s="1">
        <f t="shared" si="16"/>
        <v>22</v>
      </c>
    </row>
    <row r="99" spans="1:10">
      <c r="A99" s="5" t="s">
        <v>104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f t="shared" si="16"/>
        <v>0</v>
      </c>
    </row>
    <row r="100" spans="1:10">
      <c r="A100" s="4" t="s">
        <v>105</v>
      </c>
      <c r="B100" s="1">
        <v>1</v>
      </c>
      <c r="C100" s="1">
        <v>7</v>
      </c>
      <c r="D100" s="1">
        <v>1</v>
      </c>
      <c r="E100" s="1">
        <v>1</v>
      </c>
      <c r="F100" s="1">
        <v>0</v>
      </c>
      <c r="G100" s="1">
        <v>0</v>
      </c>
      <c r="H100" s="1">
        <v>1</v>
      </c>
      <c r="I100" s="1">
        <v>1</v>
      </c>
      <c r="J100" s="1">
        <f t="shared" si="16"/>
        <v>12</v>
      </c>
    </row>
    <row r="101" spans="1:10">
      <c r="A101" s="5" t="s">
        <v>106</v>
      </c>
      <c r="B101" s="2">
        <v>1</v>
      </c>
      <c r="C101" s="2">
        <v>1</v>
      </c>
      <c r="D101" s="2">
        <v>7</v>
      </c>
      <c r="E101" s="2">
        <v>7</v>
      </c>
      <c r="F101" s="2">
        <v>0</v>
      </c>
      <c r="G101" s="2">
        <v>0</v>
      </c>
      <c r="H101" s="2">
        <v>1</v>
      </c>
      <c r="I101" s="2">
        <v>1</v>
      </c>
      <c r="J101" s="2">
        <f t="shared" si="16"/>
        <v>18</v>
      </c>
    </row>
    <row r="102" spans="1:10">
      <c r="A102" s="4" t="s">
        <v>107</v>
      </c>
      <c r="B102" s="1">
        <v>1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39">
        <f t="shared" si="16"/>
        <v>2</v>
      </c>
    </row>
    <row r="103" spans="1:10">
      <c r="A103" s="5" t="s">
        <v>108</v>
      </c>
      <c r="B103" s="2">
        <v>3</v>
      </c>
      <c r="C103" s="2">
        <v>5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f t="shared" si="16"/>
        <v>8</v>
      </c>
    </row>
    <row r="104" spans="1:10">
      <c r="A104" s="6" t="s">
        <v>109</v>
      </c>
      <c r="B104" s="1">
        <v>1</v>
      </c>
      <c r="C104" s="1">
        <v>3</v>
      </c>
      <c r="D104" s="1">
        <v>1</v>
      </c>
      <c r="E104" s="1">
        <v>1</v>
      </c>
      <c r="F104" s="1">
        <v>0</v>
      </c>
      <c r="G104" s="1">
        <v>0</v>
      </c>
      <c r="H104" s="1">
        <v>5</v>
      </c>
      <c r="I104" s="1">
        <v>1</v>
      </c>
      <c r="J104" s="1">
        <f t="shared" si="16"/>
        <v>12</v>
      </c>
    </row>
    <row r="105" spans="1:10">
      <c r="A105" s="5"/>
      <c r="B105" s="7"/>
      <c r="C105" s="7"/>
      <c r="D105" s="7"/>
      <c r="E105" s="7"/>
      <c r="F105" s="7"/>
      <c r="G105" s="7"/>
      <c r="H105" s="7"/>
      <c r="I105" s="7"/>
      <c r="J105" s="2"/>
    </row>
    <row r="106" spans="1:10" ht="10.9" customHeight="1">
      <c r="A106" s="20"/>
      <c r="B106" s="22"/>
      <c r="C106" s="22"/>
      <c r="D106" s="22"/>
      <c r="E106" s="22"/>
      <c r="F106" s="22"/>
      <c r="G106" s="22"/>
      <c r="H106" s="22"/>
      <c r="I106" s="22"/>
      <c r="J106" s="22"/>
    </row>
  </sheetData>
  <mergeCells count="1">
    <mergeCell ref="A2:J2"/>
  </mergeCell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="90" zoomScaleNormal="90" workbookViewId="0">
      <selection activeCell="J71" sqref="J71"/>
    </sheetView>
  </sheetViews>
  <sheetFormatPr defaultRowHeight="14.25"/>
  <cols>
    <col min="1" max="1" width="25.75" customWidth="1"/>
    <col min="2" max="2" width="14.5" customWidth="1"/>
    <col min="3" max="3" width="11.5" customWidth="1"/>
    <col min="4" max="4" width="15.25" customWidth="1"/>
    <col min="5" max="5" width="13.625" customWidth="1"/>
    <col min="6" max="6" width="19.125" customWidth="1"/>
    <col min="7" max="7" width="20.5" bestFit="1" customWidth="1"/>
    <col min="8" max="8" width="20.5" customWidth="1"/>
    <col min="9" max="9" width="12.625" customWidth="1"/>
    <col min="10" max="10" width="16.25" customWidth="1"/>
  </cols>
  <sheetData>
    <row r="1" spans="1:11" ht="18">
      <c r="A1" s="17" t="s">
        <v>15</v>
      </c>
      <c r="B1" s="18" t="s">
        <v>29</v>
      </c>
      <c r="C1" s="18" t="s">
        <v>30</v>
      </c>
      <c r="D1" s="18" t="s">
        <v>1</v>
      </c>
      <c r="E1" s="18" t="s">
        <v>52</v>
      </c>
      <c r="F1" s="18" t="s">
        <v>50</v>
      </c>
      <c r="G1" s="18" t="s">
        <v>51</v>
      </c>
      <c r="H1" s="18" t="s">
        <v>67</v>
      </c>
      <c r="I1" s="18" t="s">
        <v>2</v>
      </c>
      <c r="J1" s="18" t="s">
        <v>3</v>
      </c>
    </row>
    <row r="2" spans="1:11" ht="18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8">
      <c r="A3" s="8" t="s">
        <v>110</v>
      </c>
      <c r="B3" s="9">
        <f t="shared" ref="B3:B10" si="0">B15+B27+B39+B51+B63+B75+B87+B99</f>
        <v>0</v>
      </c>
      <c r="C3" s="9">
        <f t="shared" ref="C3:I3" si="1">C15+C27+C39+C51+C63+C75+C87+C99</f>
        <v>4</v>
      </c>
      <c r="D3" s="9">
        <f t="shared" si="1"/>
        <v>16</v>
      </c>
      <c r="E3" s="9">
        <f t="shared" si="1"/>
        <v>16</v>
      </c>
      <c r="F3" s="9">
        <f t="shared" si="1"/>
        <v>28</v>
      </c>
      <c r="G3" s="9">
        <f>G15+G27+G39+G51+G63+G75+G87+G99</f>
        <v>22</v>
      </c>
      <c r="H3" s="9">
        <f t="shared" ref="H3:H11" si="2">H15+H27+H39+H51+H63+H75+H87+H99</f>
        <v>3</v>
      </c>
      <c r="I3" s="9">
        <f t="shared" si="1"/>
        <v>8</v>
      </c>
      <c r="J3" s="9">
        <f t="shared" ref="J3:J11" si="3">SUM(B3:I3)</f>
        <v>97</v>
      </c>
    </row>
    <row r="4" spans="1:11" ht="18">
      <c r="A4" s="37" t="s">
        <v>111</v>
      </c>
      <c r="B4" s="36">
        <f t="shared" si="0"/>
        <v>8</v>
      </c>
      <c r="C4" s="36">
        <f t="shared" ref="C4:G11" si="4">C16+C28+C40+C52+C64+C76+C88+C100</f>
        <v>3</v>
      </c>
      <c r="D4" s="36">
        <f t="shared" si="4"/>
        <v>0</v>
      </c>
      <c r="E4" s="36">
        <f t="shared" si="4"/>
        <v>3</v>
      </c>
      <c r="F4" s="36">
        <f t="shared" si="4"/>
        <v>0</v>
      </c>
      <c r="G4" s="36">
        <f>G16+G28+G40+G52+G64+G76+G88+G100</f>
        <v>0</v>
      </c>
      <c r="H4" s="36">
        <f t="shared" si="2"/>
        <v>3</v>
      </c>
      <c r="I4" s="36">
        <f t="shared" ref="I4:I11" si="5">I16+I28+I40+I52+I64+I76+I88+I100</f>
        <v>3</v>
      </c>
      <c r="J4" s="36">
        <f t="shared" si="3"/>
        <v>20</v>
      </c>
    </row>
    <row r="5" spans="1:11" ht="18">
      <c r="A5" s="8" t="s">
        <v>112</v>
      </c>
      <c r="B5" s="9">
        <f>B17+B29+B41+B53+B65+B77+B89+B101</f>
        <v>26</v>
      </c>
      <c r="C5" s="9">
        <f t="shared" si="4"/>
        <v>18</v>
      </c>
      <c r="D5" s="9">
        <f t="shared" si="4"/>
        <v>47</v>
      </c>
      <c r="E5" s="9">
        <f t="shared" si="4"/>
        <v>41</v>
      </c>
      <c r="F5" s="9">
        <f t="shared" si="4"/>
        <v>22</v>
      </c>
      <c r="G5" s="9">
        <f>G17+G29+G41+G53+G65+G77+G89+G101</f>
        <v>24</v>
      </c>
      <c r="H5" s="9">
        <f t="shared" si="2"/>
        <v>29</v>
      </c>
      <c r="I5" s="9">
        <f t="shared" si="5"/>
        <v>15</v>
      </c>
      <c r="J5" s="9">
        <f t="shared" si="3"/>
        <v>222</v>
      </c>
    </row>
    <row r="6" spans="1:11" ht="18">
      <c r="A6" s="57" t="s">
        <v>113</v>
      </c>
      <c r="B6" s="58">
        <f t="shared" si="0"/>
        <v>6</v>
      </c>
      <c r="C6" s="58">
        <f t="shared" si="4"/>
        <v>7</v>
      </c>
      <c r="D6" s="58">
        <f t="shared" si="4"/>
        <v>0</v>
      </c>
      <c r="E6" s="58">
        <f t="shared" si="4"/>
        <v>0</v>
      </c>
      <c r="F6" s="58">
        <f>F18+F30+F42+F54+F66+F78+F90+F102</f>
        <v>0</v>
      </c>
      <c r="G6" s="58">
        <f>G18+G30+G42+G54+G66+G78+G90+G102</f>
        <v>0</v>
      </c>
      <c r="H6" s="58">
        <f t="shared" si="2"/>
        <v>0</v>
      </c>
      <c r="I6" s="58">
        <f t="shared" si="5"/>
        <v>0</v>
      </c>
      <c r="J6" s="58">
        <f t="shared" si="3"/>
        <v>13</v>
      </c>
    </row>
    <row r="7" spans="1:11" ht="18">
      <c r="A7" s="8" t="s">
        <v>114</v>
      </c>
      <c r="B7" s="9">
        <f t="shared" si="0"/>
        <v>15</v>
      </c>
      <c r="C7" s="9">
        <f t="shared" si="4"/>
        <v>13</v>
      </c>
      <c r="D7" s="9">
        <f t="shared" si="4"/>
        <v>21</v>
      </c>
      <c r="E7" s="9">
        <f t="shared" si="4"/>
        <v>15</v>
      </c>
      <c r="F7" s="9">
        <f t="shared" si="4"/>
        <v>23</v>
      </c>
      <c r="G7" s="9">
        <f t="shared" si="4"/>
        <v>13</v>
      </c>
      <c r="H7" s="9">
        <f t="shared" si="2"/>
        <v>17</v>
      </c>
      <c r="I7" s="9">
        <f t="shared" si="5"/>
        <v>5</v>
      </c>
      <c r="J7" s="9">
        <f t="shared" si="3"/>
        <v>122</v>
      </c>
    </row>
    <row r="8" spans="1:11" ht="18">
      <c r="A8" s="37" t="s">
        <v>115</v>
      </c>
      <c r="B8" s="36">
        <f t="shared" si="0"/>
        <v>5</v>
      </c>
      <c r="C8" s="36">
        <f t="shared" si="4"/>
        <v>10</v>
      </c>
      <c r="D8" s="36">
        <f t="shared" si="4"/>
        <v>20</v>
      </c>
      <c r="E8" s="36">
        <f t="shared" si="4"/>
        <v>16</v>
      </c>
      <c r="F8" s="36">
        <f t="shared" si="4"/>
        <v>9</v>
      </c>
      <c r="G8" s="36">
        <f t="shared" si="4"/>
        <v>0</v>
      </c>
      <c r="H8" s="36">
        <f t="shared" si="2"/>
        <v>3</v>
      </c>
      <c r="I8" s="36">
        <f t="shared" si="5"/>
        <v>3</v>
      </c>
      <c r="J8" s="36">
        <f t="shared" si="3"/>
        <v>66</v>
      </c>
    </row>
    <row r="9" spans="1:11" ht="18">
      <c r="A9" s="57" t="s">
        <v>116</v>
      </c>
      <c r="B9" s="58">
        <f t="shared" si="0"/>
        <v>2</v>
      </c>
      <c r="C9" s="58">
        <f t="shared" si="4"/>
        <v>2</v>
      </c>
      <c r="D9" s="58">
        <f t="shared" si="4"/>
        <v>0</v>
      </c>
      <c r="E9" s="58">
        <f t="shared" si="4"/>
        <v>0</v>
      </c>
      <c r="F9" s="58">
        <f t="shared" si="4"/>
        <v>0</v>
      </c>
      <c r="G9" s="58">
        <f t="shared" si="4"/>
        <v>0</v>
      </c>
      <c r="H9" s="58">
        <f t="shared" si="2"/>
        <v>0</v>
      </c>
      <c r="I9" s="58">
        <f t="shared" si="5"/>
        <v>0</v>
      </c>
      <c r="J9" s="58">
        <f t="shared" si="3"/>
        <v>4</v>
      </c>
    </row>
    <row r="10" spans="1:11" ht="18">
      <c r="A10" s="37" t="s">
        <v>117</v>
      </c>
      <c r="B10" s="36">
        <f t="shared" si="0"/>
        <v>9</v>
      </c>
      <c r="C10" s="36">
        <f t="shared" si="4"/>
        <v>12</v>
      </c>
      <c r="D10" s="36">
        <f t="shared" si="4"/>
        <v>0</v>
      </c>
      <c r="E10" s="36">
        <f t="shared" si="4"/>
        <v>0</v>
      </c>
      <c r="F10" s="36">
        <f t="shared" si="4"/>
        <v>24</v>
      </c>
      <c r="G10" s="36">
        <f t="shared" si="4"/>
        <v>16</v>
      </c>
      <c r="H10" s="36">
        <f t="shared" si="2"/>
        <v>31</v>
      </c>
      <c r="I10" s="36">
        <f t="shared" si="5"/>
        <v>26</v>
      </c>
      <c r="J10" s="36">
        <f t="shared" si="3"/>
        <v>118</v>
      </c>
    </row>
    <row r="11" spans="1:11" ht="18">
      <c r="A11" s="8" t="s">
        <v>118</v>
      </c>
      <c r="B11" s="9">
        <f>B23+B35+B47+B59+B71+B83+B95+B107</f>
        <v>29</v>
      </c>
      <c r="C11" s="9">
        <f t="shared" si="4"/>
        <v>31</v>
      </c>
      <c r="D11" s="9">
        <f t="shared" si="4"/>
        <v>0</v>
      </c>
      <c r="E11" s="9">
        <f t="shared" si="4"/>
        <v>20</v>
      </c>
      <c r="F11" s="9">
        <f t="shared" si="4"/>
        <v>31</v>
      </c>
      <c r="G11" s="9">
        <f t="shared" si="4"/>
        <v>35</v>
      </c>
      <c r="H11" s="9">
        <f t="shared" si="2"/>
        <v>0</v>
      </c>
      <c r="I11" s="9">
        <f t="shared" si="5"/>
        <v>20</v>
      </c>
      <c r="J11" s="9">
        <f t="shared" si="3"/>
        <v>166</v>
      </c>
    </row>
    <row r="12" spans="1:11" ht="18">
      <c r="A12" s="37" t="s">
        <v>145</v>
      </c>
      <c r="B12" s="36">
        <f>B24+B36+B48+B60+B72+B84+B96+B108</f>
        <v>0</v>
      </c>
      <c r="C12" s="36">
        <f t="shared" ref="C12:I12" si="6">C24+C36+C48+C60+C72+C84+C96+C108</f>
        <v>3</v>
      </c>
      <c r="D12" s="36">
        <f t="shared" si="6"/>
        <v>19</v>
      </c>
      <c r="E12" s="36">
        <f t="shared" si="6"/>
        <v>3</v>
      </c>
      <c r="F12" s="36">
        <f t="shared" si="6"/>
        <v>3</v>
      </c>
      <c r="G12" s="36">
        <f t="shared" si="6"/>
        <v>3</v>
      </c>
      <c r="H12" s="36">
        <f t="shared" si="6"/>
        <v>3</v>
      </c>
      <c r="I12" s="36">
        <f t="shared" si="6"/>
        <v>0</v>
      </c>
      <c r="J12" s="36">
        <f>SUM(B12:I12)</f>
        <v>34</v>
      </c>
      <c r="K12" s="38"/>
    </row>
    <row r="13" spans="1:11" ht="11.65" customHeight="1">
      <c r="A13" s="20"/>
      <c r="B13" s="16"/>
      <c r="C13" s="16"/>
      <c r="D13" s="16"/>
      <c r="E13" s="16"/>
      <c r="F13" s="16"/>
      <c r="G13" s="16"/>
      <c r="H13" s="16"/>
      <c r="I13" s="16"/>
      <c r="J13" s="16"/>
    </row>
    <row r="14" spans="1:11" ht="18">
      <c r="A14" s="31" t="s">
        <v>5</v>
      </c>
      <c r="B14" s="30" t="s">
        <v>29</v>
      </c>
      <c r="C14" s="30" t="s">
        <v>36</v>
      </c>
      <c r="D14" s="30" t="s">
        <v>1</v>
      </c>
      <c r="E14" s="30" t="s">
        <v>52</v>
      </c>
      <c r="F14" s="30" t="s">
        <v>50</v>
      </c>
      <c r="G14" s="30" t="s">
        <v>51</v>
      </c>
      <c r="H14" s="30" t="s">
        <v>67</v>
      </c>
      <c r="I14" s="30" t="s">
        <v>2</v>
      </c>
      <c r="J14" s="30" t="s">
        <v>3</v>
      </c>
    </row>
    <row r="15" spans="1:11" ht="18">
      <c r="A15" s="8" t="s">
        <v>110</v>
      </c>
      <c r="B15" s="9">
        <v>0</v>
      </c>
      <c r="C15" s="9">
        <v>1</v>
      </c>
      <c r="D15" s="9">
        <v>11</v>
      </c>
      <c r="E15" s="9">
        <v>7</v>
      </c>
      <c r="F15" s="9">
        <v>7</v>
      </c>
      <c r="G15" s="9">
        <v>1</v>
      </c>
      <c r="H15" s="9">
        <v>0</v>
      </c>
      <c r="I15" s="9">
        <v>1</v>
      </c>
      <c r="J15" s="9">
        <f t="shared" ref="J15:J17" si="7">SUM(B15:I15)</f>
        <v>28</v>
      </c>
    </row>
    <row r="16" spans="1:11" ht="18">
      <c r="A16" s="37" t="s">
        <v>111</v>
      </c>
      <c r="B16" s="36">
        <v>1</v>
      </c>
      <c r="C16" s="36">
        <v>1</v>
      </c>
      <c r="D16" s="36">
        <v>0</v>
      </c>
      <c r="E16" s="36">
        <v>1</v>
      </c>
      <c r="F16" s="36">
        <v>0</v>
      </c>
      <c r="G16" s="36">
        <v>0</v>
      </c>
      <c r="H16" s="36">
        <v>1</v>
      </c>
      <c r="I16" s="36">
        <v>1</v>
      </c>
      <c r="J16" s="65">
        <f t="shared" si="7"/>
        <v>5</v>
      </c>
    </row>
    <row r="17" spans="1:11" ht="18">
      <c r="A17" s="8" t="s">
        <v>112</v>
      </c>
      <c r="B17" s="9">
        <v>3</v>
      </c>
      <c r="C17" s="9">
        <v>1</v>
      </c>
      <c r="D17" s="9">
        <v>5</v>
      </c>
      <c r="E17" s="9">
        <v>3</v>
      </c>
      <c r="F17" s="9">
        <v>3</v>
      </c>
      <c r="G17" s="9">
        <v>11</v>
      </c>
      <c r="H17" s="9">
        <v>5</v>
      </c>
      <c r="I17" s="9">
        <v>1</v>
      </c>
      <c r="J17" s="9">
        <f t="shared" si="7"/>
        <v>32</v>
      </c>
    </row>
    <row r="18" spans="1:11" ht="18">
      <c r="A18" s="37" t="s">
        <v>113</v>
      </c>
      <c r="B18" s="36">
        <v>1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36">
        <f>SUM(B18:I18)</f>
        <v>2</v>
      </c>
    </row>
    <row r="19" spans="1:11" ht="18">
      <c r="A19" s="8" t="s">
        <v>114</v>
      </c>
      <c r="B19" s="9">
        <v>1</v>
      </c>
      <c r="C19" s="9">
        <v>3</v>
      </c>
      <c r="D19" s="9">
        <v>7</v>
      </c>
      <c r="E19" s="9">
        <v>1</v>
      </c>
      <c r="F19" s="9">
        <v>1</v>
      </c>
      <c r="G19" s="9">
        <v>5</v>
      </c>
      <c r="H19" s="9">
        <v>9</v>
      </c>
      <c r="I19" s="9">
        <v>1</v>
      </c>
      <c r="J19" s="9">
        <f t="shared" ref="J19:J24" si="8">SUM(B19:I19)</f>
        <v>28</v>
      </c>
    </row>
    <row r="20" spans="1:11" ht="18">
      <c r="A20" s="37" t="s">
        <v>115</v>
      </c>
      <c r="B20" s="36">
        <v>5</v>
      </c>
      <c r="C20" s="36">
        <v>7</v>
      </c>
      <c r="D20" s="36">
        <v>9</v>
      </c>
      <c r="E20" s="36">
        <v>9</v>
      </c>
      <c r="F20" s="36">
        <v>9</v>
      </c>
      <c r="G20" s="36">
        <v>0</v>
      </c>
      <c r="H20" s="36">
        <v>1</v>
      </c>
      <c r="I20" s="36">
        <v>1</v>
      </c>
      <c r="J20" s="36">
        <f t="shared" si="8"/>
        <v>41</v>
      </c>
    </row>
    <row r="21" spans="1:11" ht="18">
      <c r="A21" s="8" t="s">
        <v>116</v>
      </c>
      <c r="B21" s="9">
        <v>1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si="8"/>
        <v>2</v>
      </c>
    </row>
    <row r="22" spans="1:11" ht="18">
      <c r="A22" s="37" t="s">
        <v>117</v>
      </c>
      <c r="B22" s="36">
        <v>7</v>
      </c>
      <c r="C22" s="36">
        <v>1</v>
      </c>
      <c r="D22" s="36">
        <v>0</v>
      </c>
      <c r="E22" s="36">
        <v>0</v>
      </c>
      <c r="F22" s="36">
        <v>5</v>
      </c>
      <c r="G22" s="36">
        <v>1</v>
      </c>
      <c r="H22" s="36">
        <v>1</v>
      </c>
      <c r="I22" s="11">
        <v>1</v>
      </c>
      <c r="J22" s="36">
        <f t="shared" si="8"/>
        <v>16</v>
      </c>
    </row>
    <row r="23" spans="1:11" ht="18">
      <c r="A23" s="8" t="s">
        <v>118</v>
      </c>
      <c r="B23" s="9">
        <v>11</v>
      </c>
      <c r="C23" s="9">
        <v>11</v>
      </c>
      <c r="D23" s="9">
        <v>0</v>
      </c>
      <c r="E23" s="9">
        <v>11</v>
      </c>
      <c r="F23" s="9">
        <v>11</v>
      </c>
      <c r="G23" s="9">
        <v>9</v>
      </c>
      <c r="H23" s="9">
        <v>0</v>
      </c>
      <c r="I23" s="9">
        <v>9</v>
      </c>
      <c r="J23" s="9">
        <f t="shared" si="8"/>
        <v>62</v>
      </c>
    </row>
    <row r="24" spans="1:11" ht="18">
      <c r="A24" s="37" t="s">
        <v>145</v>
      </c>
      <c r="B24" s="36">
        <v>0</v>
      </c>
      <c r="C24" s="36">
        <v>1</v>
      </c>
      <c r="D24" s="36">
        <v>3</v>
      </c>
      <c r="E24" s="36">
        <v>1</v>
      </c>
      <c r="F24" s="36">
        <v>1</v>
      </c>
      <c r="G24" s="36">
        <v>1</v>
      </c>
      <c r="H24" s="36">
        <v>1</v>
      </c>
      <c r="I24" s="36">
        <v>0</v>
      </c>
      <c r="J24" s="36">
        <f t="shared" si="8"/>
        <v>8</v>
      </c>
      <c r="K24" s="38"/>
    </row>
    <row r="25" spans="1:11" ht="11.65" customHeight="1">
      <c r="A25" s="20"/>
      <c r="B25" s="16"/>
      <c r="C25" s="16"/>
      <c r="D25" s="16"/>
      <c r="E25" s="16"/>
      <c r="F25" s="16"/>
      <c r="G25" s="16"/>
      <c r="H25" s="16"/>
      <c r="I25" s="16"/>
      <c r="J25" s="16"/>
    </row>
    <row r="26" spans="1:11" ht="18">
      <c r="A26" s="31" t="s">
        <v>6</v>
      </c>
      <c r="B26" s="19" t="s">
        <v>29</v>
      </c>
      <c r="C26" s="19" t="s">
        <v>30</v>
      </c>
      <c r="D26" s="30" t="s">
        <v>1</v>
      </c>
      <c r="E26" s="30" t="s">
        <v>52</v>
      </c>
      <c r="F26" s="30" t="s">
        <v>50</v>
      </c>
      <c r="G26" s="30" t="s">
        <v>51</v>
      </c>
      <c r="H26" s="30" t="s">
        <v>67</v>
      </c>
      <c r="I26" s="19" t="s">
        <v>2</v>
      </c>
      <c r="J26" s="19" t="s">
        <v>3</v>
      </c>
    </row>
    <row r="27" spans="1:11" ht="18">
      <c r="A27" s="8" t="s">
        <v>110</v>
      </c>
      <c r="B27" s="9">
        <v>0</v>
      </c>
      <c r="C27" s="9">
        <v>1</v>
      </c>
      <c r="D27" s="9">
        <v>3</v>
      </c>
      <c r="E27" s="9">
        <v>1</v>
      </c>
      <c r="F27" s="9">
        <v>11</v>
      </c>
      <c r="G27" s="9">
        <v>9</v>
      </c>
      <c r="H27" s="9">
        <v>1</v>
      </c>
      <c r="I27" s="9">
        <v>3</v>
      </c>
      <c r="J27" s="9">
        <f t="shared" ref="J27:J29" si="9">SUM(B27:I27)</f>
        <v>29</v>
      </c>
    </row>
    <row r="28" spans="1:11" ht="18">
      <c r="A28" s="37" t="s">
        <v>111</v>
      </c>
      <c r="B28" s="36">
        <v>7</v>
      </c>
      <c r="C28" s="36">
        <v>1</v>
      </c>
      <c r="D28" s="36">
        <v>0</v>
      </c>
      <c r="E28" s="36">
        <v>1</v>
      </c>
      <c r="F28" s="36">
        <v>0</v>
      </c>
      <c r="G28" s="36">
        <v>0</v>
      </c>
      <c r="H28" s="36">
        <v>1</v>
      </c>
      <c r="I28" s="36">
        <v>1</v>
      </c>
      <c r="J28" s="36">
        <f t="shared" si="9"/>
        <v>11</v>
      </c>
    </row>
    <row r="29" spans="1:11" ht="18">
      <c r="A29" s="8" t="s">
        <v>112</v>
      </c>
      <c r="B29" s="9">
        <v>11</v>
      </c>
      <c r="C29" s="9">
        <v>5</v>
      </c>
      <c r="D29" s="9">
        <v>9</v>
      </c>
      <c r="E29" s="9">
        <v>5</v>
      </c>
      <c r="F29" s="9">
        <v>7</v>
      </c>
      <c r="G29" s="9">
        <v>3</v>
      </c>
      <c r="H29" s="9">
        <v>1</v>
      </c>
      <c r="I29" s="9">
        <v>1</v>
      </c>
      <c r="J29" s="9">
        <f t="shared" si="9"/>
        <v>42</v>
      </c>
    </row>
    <row r="30" spans="1:11" ht="18">
      <c r="A30" s="37" t="s">
        <v>113</v>
      </c>
      <c r="B30" s="36">
        <v>3</v>
      </c>
      <c r="C30" s="36">
        <v>1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f>SUM(B30:I30)</f>
        <v>4</v>
      </c>
    </row>
    <row r="31" spans="1:11" ht="18">
      <c r="A31" s="8" t="s">
        <v>114</v>
      </c>
      <c r="B31" s="9">
        <v>1</v>
      </c>
      <c r="C31" s="9">
        <v>7</v>
      </c>
      <c r="D31" s="9">
        <v>5</v>
      </c>
      <c r="E31" s="9">
        <v>1</v>
      </c>
      <c r="F31" s="9">
        <v>3</v>
      </c>
      <c r="G31" s="9">
        <v>5</v>
      </c>
      <c r="H31" s="9">
        <v>5</v>
      </c>
      <c r="I31" s="9">
        <v>1</v>
      </c>
      <c r="J31" s="9">
        <f t="shared" ref="J31:J36" si="10">SUM(B31:I31)</f>
        <v>28</v>
      </c>
    </row>
    <row r="32" spans="1:11" ht="18">
      <c r="A32" s="37" t="s">
        <v>115</v>
      </c>
      <c r="B32" s="11">
        <v>0</v>
      </c>
      <c r="C32" s="11">
        <v>3</v>
      </c>
      <c r="D32" s="11">
        <v>11</v>
      </c>
      <c r="E32" s="11">
        <v>7</v>
      </c>
      <c r="F32" s="11">
        <v>0</v>
      </c>
      <c r="G32" s="11">
        <v>0</v>
      </c>
      <c r="H32" s="11">
        <v>1</v>
      </c>
      <c r="I32" s="11">
        <v>1</v>
      </c>
      <c r="J32" s="11">
        <f t="shared" si="10"/>
        <v>23</v>
      </c>
    </row>
    <row r="33" spans="1:10" ht="18">
      <c r="A33" s="8" t="s">
        <v>116</v>
      </c>
      <c r="B33" s="9">
        <v>1</v>
      </c>
      <c r="C33" s="9">
        <v>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si="10"/>
        <v>2</v>
      </c>
    </row>
    <row r="34" spans="1:10" ht="18">
      <c r="A34" s="37" t="s">
        <v>117</v>
      </c>
      <c r="B34" s="11">
        <v>1</v>
      </c>
      <c r="C34" s="11">
        <v>1</v>
      </c>
      <c r="D34" s="11">
        <v>0</v>
      </c>
      <c r="E34" s="11">
        <v>0</v>
      </c>
      <c r="F34" s="11">
        <v>5</v>
      </c>
      <c r="G34" s="11">
        <v>11</v>
      </c>
      <c r="H34" s="11">
        <v>11</v>
      </c>
      <c r="I34" s="11">
        <v>9</v>
      </c>
      <c r="J34" s="11">
        <f t="shared" si="10"/>
        <v>38</v>
      </c>
    </row>
    <row r="35" spans="1:10" ht="18">
      <c r="A35" s="8" t="s">
        <v>118</v>
      </c>
      <c r="B35" s="9">
        <v>9</v>
      </c>
      <c r="C35" s="9">
        <v>11</v>
      </c>
      <c r="D35" s="9">
        <v>0</v>
      </c>
      <c r="E35" s="9">
        <v>1</v>
      </c>
      <c r="F35" s="9">
        <v>9</v>
      </c>
      <c r="G35" s="9">
        <v>7</v>
      </c>
      <c r="H35" s="9">
        <v>0</v>
      </c>
      <c r="I35" s="9">
        <v>7</v>
      </c>
      <c r="J35" s="9">
        <f t="shared" si="10"/>
        <v>44</v>
      </c>
    </row>
    <row r="36" spans="1:10" ht="18">
      <c r="A36" s="37" t="s">
        <v>146</v>
      </c>
      <c r="B36" s="36">
        <v>0</v>
      </c>
      <c r="C36" s="36">
        <v>1</v>
      </c>
      <c r="D36" s="36">
        <v>7</v>
      </c>
      <c r="E36" s="36">
        <v>1</v>
      </c>
      <c r="F36" s="36">
        <v>1</v>
      </c>
      <c r="G36" s="36">
        <v>1</v>
      </c>
      <c r="H36" s="36">
        <v>1</v>
      </c>
      <c r="I36" s="36">
        <v>0</v>
      </c>
      <c r="J36" s="36">
        <f t="shared" si="10"/>
        <v>12</v>
      </c>
    </row>
    <row r="37" spans="1:10" ht="11.65" customHeight="1">
      <c r="A37" s="20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18">
      <c r="A38" s="31" t="s">
        <v>8</v>
      </c>
      <c r="B38" s="19" t="s">
        <v>29</v>
      </c>
      <c r="C38" s="19" t="s">
        <v>30</v>
      </c>
      <c r="D38" s="30" t="s">
        <v>1</v>
      </c>
      <c r="E38" s="30" t="s">
        <v>52</v>
      </c>
      <c r="F38" s="30" t="s">
        <v>50</v>
      </c>
      <c r="G38" s="30" t="s">
        <v>51</v>
      </c>
      <c r="H38" s="30" t="s">
        <v>67</v>
      </c>
      <c r="I38" s="19" t="s">
        <v>2</v>
      </c>
      <c r="J38" s="19" t="s">
        <v>3</v>
      </c>
    </row>
    <row r="39" spans="1:10" ht="18">
      <c r="A39" s="8" t="s">
        <v>110</v>
      </c>
      <c r="B39" s="9">
        <v>0</v>
      </c>
      <c r="C39" s="9">
        <v>1</v>
      </c>
      <c r="D39" s="9">
        <v>1</v>
      </c>
      <c r="E39" s="9">
        <v>7</v>
      </c>
      <c r="F39" s="9">
        <v>9</v>
      </c>
      <c r="G39" s="9">
        <v>11</v>
      </c>
      <c r="H39" s="9">
        <v>1</v>
      </c>
      <c r="I39" s="9">
        <v>3</v>
      </c>
      <c r="J39" s="9">
        <f t="shared" ref="J39:J41" si="11">SUM(B39:I39)</f>
        <v>33</v>
      </c>
    </row>
    <row r="40" spans="1:10" ht="18">
      <c r="A40" s="37" t="s">
        <v>111</v>
      </c>
      <c r="B40" s="36">
        <v>0</v>
      </c>
      <c r="C40" s="36">
        <v>1</v>
      </c>
      <c r="D40" s="36">
        <v>0</v>
      </c>
      <c r="E40" s="36">
        <v>1</v>
      </c>
      <c r="F40" s="36">
        <v>0</v>
      </c>
      <c r="G40" s="36">
        <v>0</v>
      </c>
      <c r="H40" s="36">
        <v>1</v>
      </c>
      <c r="I40" s="36">
        <v>1</v>
      </c>
      <c r="J40" s="36">
        <f t="shared" si="11"/>
        <v>4</v>
      </c>
    </row>
    <row r="41" spans="1:10" ht="18">
      <c r="A41" s="8" t="s">
        <v>112</v>
      </c>
      <c r="B41" s="9">
        <v>11</v>
      </c>
      <c r="C41" s="9">
        <v>1</v>
      </c>
      <c r="D41" s="9">
        <v>11</v>
      </c>
      <c r="E41" s="9">
        <v>11</v>
      </c>
      <c r="F41" s="9">
        <v>11</v>
      </c>
      <c r="G41" s="9">
        <v>9</v>
      </c>
      <c r="H41" s="9">
        <v>11</v>
      </c>
      <c r="I41" s="9">
        <v>1</v>
      </c>
      <c r="J41" s="9">
        <f t="shared" si="11"/>
        <v>66</v>
      </c>
    </row>
    <row r="42" spans="1:10" ht="18">
      <c r="A42" s="37" t="s">
        <v>113</v>
      </c>
      <c r="B42" s="36">
        <v>1</v>
      </c>
      <c r="C42" s="11">
        <v>5</v>
      </c>
      <c r="D42" s="11">
        <v>0</v>
      </c>
      <c r="E42" s="36">
        <v>0</v>
      </c>
      <c r="F42" s="36">
        <v>0</v>
      </c>
      <c r="G42" s="36">
        <v>0</v>
      </c>
      <c r="H42" s="36">
        <v>0</v>
      </c>
      <c r="I42" s="11">
        <v>0</v>
      </c>
      <c r="J42" s="36">
        <f>SUM(B42:I42)</f>
        <v>6</v>
      </c>
    </row>
    <row r="43" spans="1:10" ht="18">
      <c r="A43" s="8" t="s">
        <v>114</v>
      </c>
      <c r="B43" s="9">
        <v>1</v>
      </c>
      <c r="C43" s="9">
        <v>1</v>
      </c>
      <c r="D43" s="9">
        <v>7</v>
      </c>
      <c r="E43" s="9">
        <v>1</v>
      </c>
      <c r="F43" s="9">
        <v>7</v>
      </c>
      <c r="G43" s="9">
        <v>1</v>
      </c>
      <c r="H43" s="9">
        <v>1</v>
      </c>
      <c r="I43" s="9">
        <v>1</v>
      </c>
      <c r="J43" s="9">
        <f t="shared" ref="J43:J48" si="12">SUM(B43:I43)</f>
        <v>20</v>
      </c>
    </row>
    <row r="44" spans="1:10" ht="18">
      <c r="A44" s="37" t="s">
        <v>115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1</v>
      </c>
      <c r="I44" s="36">
        <v>1</v>
      </c>
      <c r="J44" s="36">
        <f t="shared" si="12"/>
        <v>2</v>
      </c>
    </row>
    <row r="45" spans="1:10" ht="18">
      <c r="A45" s="8" t="s">
        <v>116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f t="shared" si="12"/>
        <v>0</v>
      </c>
    </row>
    <row r="46" spans="1:10" ht="18">
      <c r="A46" s="37" t="s">
        <v>117</v>
      </c>
      <c r="B46" s="36">
        <v>0</v>
      </c>
      <c r="C46" s="36">
        <v>9</v>
      </c>
      <c r="D46" s="36">
        <v>0</v>
      </c>
      <c r="E46" s="36">
        <v>0</v>
      </c>
      <c r="F46" s="36">
        <v>3</v>
      </c>
      <c r="G46" s="36">
        <v>3</v>
      </c>
      <c r="H46" s="36">
        <v>7</v>
      </c>
      <c r="I46" s="36">
        <v>5</v>
      </c>
      <c r="J46" s="36">
        <f t="shared" si="12"/>
        <v>27</v>
      </c>
    </row>
    <row r="47" spans="1:10" ht="18">
      <c r="A47" s="8" t="s">
        <v>118</v>
      </c>
      <c r="B47" s="9">
        <v>7</v>
      </c>
      <c r="C47" s="9">
        <v>7</v>
      </c>
      <c r="D47" s="9">
        <v>0</v>
      </c>
      <c r="E47" s="9">
        <v>5</v>
      </c>
      <c r="F47" s="9">
        <v>1</v>
      </c>
      <c r="G47" s="9">
        <v>7</v>
      </c>
      <c r="H47" s="9">
        <v>0</v>
      </c>
      <c r="I47" s="9">
        <v>1</v>
      </c>
      <c r="J47" s="9">
        <f t="shared" si="12"/>
        <v>28</v>
      </c>
    </row>
    <row r="48" spans="1:10" ht="18">
      <c r="A48" s="37" t="s">
        <v>147</v>
      </c>
      <c r="B48" s="36">
        <v>0</v>
      </c>
      <c r="C48" s="36">
        <v>1</v>
      </c>
      <c r="D48" s="36">
        <v>9</v>
      </c>
      <c r="E48" s="36">
        <v>1</v>
      </c>
      <c r="F48" s="36">
        <v>1</v>
      </c>
      <c r="G48" s="36">
        <v>1</v>
      </c>
      <c r="H48" s="36">
        <v>1</v>
      </c>
      <c r="I48" s="36">
        <v>0</v>
      </c>
      <c r="J48" s="36">
        <f t="shared" si="12"/>
        <v>14</v>
      </c>
    </row>
    <row r="49" spans="1:11" ht="11.65" customHeight="1">
      <c r="A49" s="20"/>
      <c r="B49" s="16"/>
      <c r="C49" s="16"/>
      <c r="D49" s="16"/>
      <c r="E49" s="16"/>
      <c r="F49" s="16"/>
      <c r="G49" s="16"/>
      <c r="H49" s="16"/>
      <c r="I49" s="16"/>
      <c r="J49" s="16"/>
    </row>
    <row r="50" spans="1:11" ht="18">
      <c r="A50" s="31" t="s">
        <v>17</v>
      </c>
      <c r="B50" s="19" t="s">
        <v>34</v>
      </c>
      <c r="C50" s="19" t="s">
        <v>30</v>
      </c>
      <c r="D50" s="30" t="s">
        <v>1</v>
      </c>
      <c r="E50" s="30" t="s">
        <v>52</v>
      </c>
      <c r="F50" s="30" t="s">
        <v>50</v>
      </c>
      <c r="G50" s="30" t="s">
        <v>51</v>
      </c>
      <c r="H50" s="30" t="s">
        <v>67</v>
      </c>
      <c r="I50" s="19" t="s">
        <v>2</v>
      </c>
      <c r="J50" s="19" t="s">
        <v>3</v>
      </c>
    </row>
    <row r="51" spans="1:11" ht="18">
      <c r="A51" s="8" t="s">
        <v>110</v>
      </c>
      <c r="B51" s="9">
        <v>0</v>
      </c>
      <c r="C51" s="9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>
        <f t="shared" ref="J51:J53" si="13">SUM(B51:I51)</f>
        <v>7</v>
      </c>
    </row>
    <row r="52" spans="1:11" ht="18">
      <c r="A52" s="37" t="s">
        <v>111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f t="shared" si="13"/>
        <v>0</v>
      </c>
    </row>
    <row r="53" spans="1:11" ht="18">
      <c r="A53" s="8" t="s">
        <v>112</v>
      </c>
      <c r="B53" s="9">
        <v>1</v>
      </c>
      <c r="C53" s="9">
        <v>11</v>
      </c>
      <c r="D53" s="9">
        <v>11</v>
      </c>
      <c r="E53" s="9">
        <v>11</v>
      </c>
      <c r="F53" s="9">
        <v>1</v>
      </c>
      <c r="G53" s="9">
        <v>1</v>
      </c>
      <c r="H53" s="9">
        <v>1</v>
      </c>
      <c r="I53" s="9">
        <v>11</v>
      </c>
      <c r="J53" s="9">
        <f t="shared" si="13"/>
        <v>48</v>
      </c>
    </row>
    <row r="54" spans="1:11" ht="18">
      <c r="A54" s="37" t="s">
        <v>113</v>
      </c>
      <c r="B54" s="36">
        <v>1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f>SUM(B54:I54)</f>
        <v>1</v>
      </c>
    </row>
    <row r="55" spans="1:11" ht="18">
      <c r="A55" s="8" t="s">
        <v>114</v>
      </c>
      <c r="B55" s="9">
        <v>1</v>
      </c>
      <c r="C55" s="9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f t="shared" ref="J55:J60" si="14">SUM(B55:I55)</f>
        <v>8</v>
      </c>
    </row>
    <row r="56" spans="1:11" ht="18">
      <c r="A56" s="37" t="s">
        <v>115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f t="shared" si="14"/>
        <v>0</v>
      </c>
    </row>
    <row r="57" spans="1:11" ht="18">
      <c r="A57" s="8" t="s">
        <v>116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f t="shared" si="14"/>
        <v>0</v>
      </c>
    </row>
    <row r="58" spans="1:11" ht="18">
      <c r="A58" s="37" t="s">
        <v>117</v>
      </c>
      <c r="B58" s="36">
        <v>1</v>
      </c>
      <c r="C58" s="36">
        <v>1</v>
      </c>
      <c r="D58" s="41">
        <v>0</v>
      </c>
      <c r="E58" s="36">
        <v>0</v>
      </c>
      <c r="F58" s="36">
        <v>11</v>
      </c>
      <c r="G58" s="36">
        <v>1</v>
      </c>
      <c r="H58" s="36">
        <v>11</v>
      </c>
      <c r="I58" s="36">
        <v>9</v>
      </c>
      <c r="J58" s="36">
        <f t="shared" si="14"/>
        <v>34</v>
      </c>
    </row>
    <row r="59" spans="1:11" ht="18">
      <c r="A59" s="8" t="s">
        <v>118</v>
      </c>
      <c r="B59" s="9">
        <v>1</v>
      </c>
      <c r="C59" s="9">
        <v>1</v>
      </c>
      <c r="D59" s="9">
        <v>0</v>
      </c>
      <c r="E59" s="9">
        <v>1</v>
      </c>
      <c r="F59" s="9">
        <v>1</v>
      </c>
      <c r="G59" s="9">
        <v>1</v>
      </c>
      <c r="H59" s="9">
        <v>0</v>
      </c>
      <c r="I59" s="9">
        <v>1</v>
      </c>
      <c r="J59" s="9">
        <f t="shared" si="14"/>
        <v>6</v>
      </c>
    </row>
    <row r="60" spans="1:11" ht="18">
      <c r="A60" s="37" t="s">
        <v>146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f t="shared" si="14"/>
        <v>0</v>
      </c>
      <c r="K60" s="38"/>
    </row>
    <row r="61" spans="1:11" ht="11.65" customHeight="1">
      <c r="A61" s="20"/>
      <c r="B61" s="16"/>
      <c r="C61" s="16"/>
      <c r="D61" s="16"/>
      <c r="E61" s="16"/>
      <c r="F61" s="16"/>
      <c r="G61" s="16"/>
      <c r="H61" s="16"/>
      <c r="I61" s="16"/>
      <c r="J61" s="16"/>
    </row>
    <row r="62" spans="1:11" ht="18">
      <c r="A62" s="31" t="s">
        <v>18</v>
      </c>
      <c r="B62" s="19" t="s">
        <v>34</v>
      </c>
      <c r="C62" s="19" t="s">
        <v>30</v>
      </c>
      <c r="D62" s="30" t="s">
        <v>1</v>
      </c>
      <c r="E62" s="30" t="s">
        <v>52</v>
      </c>
      <c r="F62" s="30" t="s">
        <v>50</v>
      </c>
      <c r="G62" s="30" t="s">
        <v>51</v>
      </c>
      <c r="H62" s="30" t="s">
        <v>67</v>
      </c>
      <c r="I62" s="19" t="s">
        <v>2</v>
      </c>
      <c r="J62" s="19" t="s">
        <v>3</v>
      </c>
    </row>
    <row r="63" spans="1:11" ht="18">
      <c r="A63" s="8" t="s">
        <v>110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f t="shared" ref="J63:J65" si="15">SUM(B63:I63)</f>
        <v>0</v>
      </c>
    </row>
    <row r="64" spans="1:11" ht="18">
      <c r="A64" s="37" t="s">
        <v>111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f t="shared" si="15"/>
        <v>0</v>
      </c>
    </row>
    <row r="65" spans="1:10" ht="18">
      <c r="A65" s="8" t="s">
        <v>112</v>
      </c>
      <c r="B65" s="9">
        <v>0</v>
      </c>
      <c r="C65" s="9">
        <v>0</v>
      </c>
      <c r="D65" s="9">
        <v>11</v>
      </c>
      <c r="E65" s="9">
        <v>11</v>
      </c>
      <c r="F65" s="9">
        <v>0</v>
      </c>
      <c r="G65" s="9">
        <v>0</v>
      </c>
      <c r="H65" s="9">
        <v>11</v>
      </c>
      <c r="I65" s="9">
        <v>1</v>
      </c>
      <c r="J65" s="9">
        <f t="shared" si="15"/>
        <v>34</v>
      </c>
    </row>
    <row r="66" spans="1:10" ht="18">
      <c r="A66" s="37" t="s">
        <v>113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f>SUM(B66:I66)</f>
        <v>0</v>
      </c>
    </row>
    <row r="67" spans="1:10" ht="18">
      <c r="A67" s="8" t="s">
        <v>114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f t="shared" ref="J67:J72" si="16">SUM(B67:I67)</f>
        <v>0</v>
      </c>
    </row>
    <row r="68" spans="1:10" ht="18">
      <c r="A68" s="37" t="s">
        <v>115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f t="shared" si="16"/>
        <v>0</v>
      </c>
    </row>
    <row r="69" spans="1:10" ht="18">
      <c r="A69" s="8" t="s">
        <v>116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f t="shared" si="16"/>
        <v>0</v>
      </c>
    </row>
    <row r="70" spans="1:10" ht="18">
      <c r="A70" s="37" t="s">
        <v>117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1</v>
      </c>
      <c r="I70" s="36">
        <v>1</v>
      </c>
      <c r="J70" s="36">
        <f t="shared" si="16"/>
        <v>2</v>
      </c>
    </row>
    <row r="71" spans="1:10" ht="18">
      <c r="A71" s="8" t="s">
        <v>118</v>
      </c>
      <c r="B71" s="9">
        <v>0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1</v>
      </c>
      <c r="J71" s="9">
        <f t="shared" si="16"/>
        <v>2</v>
      </c>
    </row>
    <row r="72" spans="1:10" ht="18">
      <c r="A72" s="37" t="s">
        <v>145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f t="shared" si="16"/>
        <v>0</v>
      </c>
    </row>
    <row r="73" spans="1:10" ht="11.65" customHeight="1">
      <c r="A73" s="20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8">
      <c r="A74" s="31" t="s">
        <v>16</v>
      </c>
      <c r="B74" s="19" t="s">
        <v>34</v>
      </c>
      <c r="C74" s="19" t="s">
        <v>30</v>
      </c>
      <c r="D74" s="30" t="s">
        <v>1</v>
      </c>
      <c r="E74" s="30" t="s">
        <v>52</v>
      </c>
      <c r="F74" s="30" t="s">
        <v>50</v>
      </c>
      <c r="G74" s="30" t="s">
        <v>51</v>
      </c>
      <c r="H74" s="30" t="s">
        <v>67</v>
      </c>
      <c r="I74" s="19" t="s">
        <v>2</v>
      </c>
      <c r="J74" s="19" t="s">
        <v>3</v>
      </c>
    </row>
    <row r="75" spans="1:10" ht="18">
      <c r="A75" s="8" t="s">
        <v>110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f t="shared" ref="J75:J84" si="17">SUM(B75:I75)</f>
        <v>0</v>
      </c>
    </row>
    <row r="76" spans="1:10" ht="18">
      <c r="A76" s="37" t="s">
        <v>111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f t="shared" si="17"/>
        <v>0</v>
      </c>
    </row>
    <row r="77" spans="1:10" ht="18">
      <c r="A77" s="8" t="s">
        <v>112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f t="shared" si="17"/>
        <v>0</v>
      </c>
    </row>
    <row r="78" spans="1:10" ht="18">
      <c r="A78" s="37" t="s">
        <v>113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12">
        <f t="shared" si="17"/>
        <v>0</v>
      </c>
    </row>
    <row r="79" spans="1:10" ht="18">
      <c r="A79" s="8" t="s">
        <v>114</v>
      </c>
      <c r="B79" s="9">
        <v>11</v>
      </c>
      <c r="C79" s="9">
        <v>1</v>
      </c>
      <c r="D79" s="9">
        <v>1</v>
      </c>
      <c r="E79" s="9">
        <v>11</v>
      </c>
      <c r="F79" s="9">
        <v>11</v>
      </c>
      <c r="G79" s="9">
        <v>1</v>
      </c>
      <c r="H79" s="9">
        <v>1</v>
      </c>
      <c r="I79" s="9">
        <v>1</v>
      </c>
      <c r="J79" s="9">
        <f t="shared" si="17"/>
        <v>38</v>
      </c>
    </row>
    <row r="80" spans="1:10" ht="18">
      <c r="A80" s="37" t="s">
        <v>115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f t="shared" si="17"/>
        <v>0</v>
      </c>
    </row>
    <row r="81" spans="1:10" ht="18">
      <c r="A81" s="8" t="s">
        <v>116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f t="shared" si="17"/>
        <v>0</v>
      </c>
    </row>
    <row r="82" spans="1:10" ht="18">
      <c r="A82" s="37" t="s">
        <v>117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1</v>
      </c>
      <c r="J82" s="36">
        <f t="shared" si="17"/>
        <v>1</v>
      </c>
    </row>
    <row r="83" spans="1:10" ht="18">
      <c r="A83" s="8" t="s">
        <v>118</v>
      </c>
      <c r="B83" s="9">
        <v>1</v>
      </c>
      <c r="C83" s="9">
        <v>1</v>
      </c>
      <c r="D83" s="9">
        <v>0</v>
      </c>
      <c r="E83" s="9">
        <v>1</v>
      </c>
      <c r="F83" s="9">
        <v>9</v>
      </c>
      <c r="G83" s="9">
        <v>11</v>
      </c>
      <c r="H83" s="9">
        <v>0</v>
      </c>
      <c r="I83" s="9">
        <v>1</v>
      </c>
      <c r="J83" s="9">
        <f t="shared" si="17"/>
        <v>24</v>
      </c>
    </row>
    <row r="84" spans="1:10" ht="18">
      <c r="A84" s="37" t="s">
        <v>145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f t="shared" si="17"/>
        <v>0</v>
      </c>
    </row>
    <row r="85" spans="1:10" ht="11.65" customHeight="1">
      <c r="A85" s="20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8">
      <c r="A86" s="31" t="s">
        <v>19</v>
      </c>
      <c r="B86" s="19" t="s">
        <v>29</v>
      </c>
      <c r="C86" s="19" t="s">
        <v>30</v>
      </c>
      <c r="D86" s="30" t="s">
        <v>1</v>
      </c>
      <c r="E86" s="30" t="s">
        <v>52</v>
      </c>
      <c r="F86" s="30" t="s">
        <v>50</v>
      </c>
      <c r="G86" s="30" t="s">
        <v>51</v>
      </c>
      <c r="H86" s="30" t="s">
        <v>67</v>
      </c>
      <c r="I86" s="19" t="s">
        <v>2</v>
      </c>
      <c r="J86" s="19" t="s">
        <v>3</v>
      </c>
    </row>
    <row r="87" spans="1:10" ht="18">
      <c r="A87" s="8" t="s">
        <v>110</v>
      </c>
      <c r="B87" s="9">
        <v>0</v>
      </c>
      <c r="C87" s="14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f t="shared" ref="J87:J96" si="18">SUM(B87:I87)</f>
        <v>0</v>
      </c>
    </row>
    <row r="88" spans="1:10" ht="18">
      <c r="A88" s="37" t="s">
        <v>111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f t="shared" si="18"/>
        <v>0</v>
      </c>
    </row>
    <row r="89" spans="1:10" ht="18">
      <c r="A89" s="8" t="s">
        <v>112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f t="shared" si="18"/>
        <v>0</v>
      </c>
    </row>
    <row r="90" spans="1:10" ht="18">
      <c r="A90" s="37" t="s">
        <v>113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12">
        <f t="shared" si="18"/>
        <v>0</v>
      </c>
    </row>
    <row r="91" spans="1:10" ht="18">
      <c r="A91" s="8" t="s">
        <v>114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f t="shared" si="18"/>
        <v>0</v>
      </c>
    </row>
    <row r="92" spans="1:10" ht="18">
      <c r="A92" s="37" t="s">
        <v>115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f t="shared" si="18"/>
        <v>0</v>
      </c>
    </row>
    <row r="93" spans="1:10" ht="18">
      <c r="A93" s="8" t="s">
        <v>116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f t="shared" si="18"/>
        <v>0</v>
      </c>
    </row>
    <row r="94" spans="1:10" ht="18">
      <c r="A94" s="37" t="s">
        <v>117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11">
        <f t="shared" si="18"/>
        <v>0</v>
      </c>
    </row>
    <row r="95" spans="1:10" ht="18">
      <c r="A95" s="8" t="s">
        <v>118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f t="shared" si="18"/>
        <v>0</v>
      </c>
    </row>
    <row r="96" spans="1:10" ht="18">
      <c r="A96" s="37" t="s">
        <v>145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f t="shared" si="18"/>
        <v>0</v>
      </c>
    </row>
    <row r="97" spans="1:11" ht="11.65" customHeight="1">
      <c r="A97" s="20"/>
      <c r="B97" s="16"/>
      <c r="C97" s="16"/>
      <c r="D97" s="16"/>
      <c r="E97" s="16"/>
      <c r="F97" s="16"/>
      <c r="G97" s="16"/>
      <c r="H97" s="16"/>
      <c r="I97" s="16"/>
      <c r="J97" s="16"/>
    </row>
    <row r="98" spans="1:11" ht="18">
      <c r="A98" s="31" t="s">
        <v>20</v>
      </c>
      <c r="B98" s="19" t="s">
        <v>34</v>
      </c>
      <c r="C98" s="19" t="s">
        <v>30</v>
      </c>
      <c r="D98" s="30" t="s">
        <v>1</v>
      </c>
      <c r="E98" s="30" t="s">
        <v>52</v>
      </c>
      <c r="F98" s="30" t="s">
        <v>50</v>
      </c>
      <c r="G98" s="30" t="s">
        <v>51</v>
      </c>
      <c r="H98" s="30" t="s">
        <v>67</v>
      </c>
      <c r="I98" s="19" t="s">
        <v>2</v>
      </c>
      <c r="J98" s="19" t="s">
        <v>3</v>
      </c>
    </row>
    <row r="99" spans="1:11" ht="18">
      <c r="A99" s="8" t="s">
        <v>110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f t="shared" ref="J99:J101" si="19">SUM(B99:I99)</f>
        <v>0</v>
      </c>
    </row>
    <row r="100" spans="1:11" ht="18">
      <c r="A100" s="37" t="s">
        <v>111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f t="shared" si="19"/>
        <v>0</v>
      </c>
      <c r="K100" s="38"/>
    </row>
    <row r="101" spans="1:11" ht="18">
      <c r="A101" s="8" t="s">
        <v>112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f t="shared" si="19"/>
        <v>0</v>
      </c>
    </row>
    <row r="102" spans="1:11" ht="18">
      <c r="A102" s="37" t="s">
        <v>113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11">
        <f>SUM(B102:I102)</f>
        <v>0</v>
      </c>
    </row>
    <row r="103" spans="1:11" ht="18">
      <c r="A103" s="8" t="s">
        <v>114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f t="shared" ref="J103:J108" si="20">SUM(B103:I103)</f>
        <v>0</v>
      </c>
    </row>
    <row r="104" spans="1:11" ht="18">
      <c r="A104" s="37" t="s">
        <v>115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f t="shared" si="20"/>
        <v>0</v>
      </c>
    </row>
    <row r="105" spans="1:11" ht="18">
      <c r="A105" s="8" t="s">
        <v>116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f t="shared" si="20"/>
        <v>0</v>
      </c>
    </row>
    <row r="106" spans="1:11" ht="18">
      <c r="A106" s="37" t="s">
        <v>117</v>
      </c>
      <c r="B106" s="36">
        <v>0</v>
      </c>
      <c r="C106" s="36">
        <v>0</v>
      </c>
      <c r="D106" s="42">
        <v>0</v>
      </c>
      <c r="E106" s="42">
        <v>0</v>
      </c>
      <c r="F106" s="36">
        <v>0</v>
      </c>
      <c r="G106" s="36">
        <v>0</v>
      </c>
      <c r="H106" s="36">
        <v>0</v>
      </c>
      <c r="I106" s="36">
        <v>0</v>
      </c>
      <c r="J106" s="11">
        <f t="shared" si="20"/>
        <v>0</v>
      </c>
    </row>
    <row r="107" spans="1:11" ht="18">
      <c r="A107" s="8" t="s">
        <v>118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f t="shared" si="20"/>
        <v>0</v>
      </c>
    </row>
    <row r="108" spans="1:11" ht="18">
      <c r="A108" s="37" t="s">
        <v>145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f t="shared" si="20"/>
        <v>0</v>
      </c>
    </row>
    <row r="109" spans="1:11" ht="11.65" customHeight="1">
      <c r="A109" s="29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ht="18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1" ht="18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</sheetData>
  <mergeCells count="1">
    <mergeCell ref="A2:J2"/>
  </mergeCells>
  <pageMargins left="0.7" right="0.7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58" zoomScale="90" zoomScaleNormal="90" workbookViewId="0">
      <selection activeCell="J35" sqref="J35"/>
    </sheetView>
  </sheetViews>
  <sheetFormatPr defaultRowHeight="14.25"/>
  <cols>
    <col min="1" max="1" width="25.25" customWidth="1"/>
    <col min="2" max="2" width="13.75" customWidth="1"/>
    <col min="3" max="3" width="13" customWidth="1"/>
    <col min="4" max="4" width="14.25" customWidth="1"/>
    <col min="5" max="5" width="14.75" customWidth="1"/>
    <col min="6" max="6" width="19.25" customWidth="1"/>
    <col min="7" max="7" width="20.125" customWidth="1"/>
    <col min="8" max="8" width="16.375" customWidth="1"/>
    <col min="9" max="9" width="11.125" customWidth="1"/>
    <col min="10" max="10" width="16.5" customWidth="1"/>
  </cols>
  <sheetData>
    <row r="1" spans="1:10" ht="18">
      <c r="A1" s="17" t="s">
        <v>21</v>
      </c>
      <c r="B1" s="18" t="s">
        <v>29</v>
      </c>
      <c r="C1" s="18" t="s">
        <v>30</v>
      </c>
      <c r="D1" s="18" t="s">
        <v>1</v>
      </c>
      <c r="E1" s="18" t="s">
        <v>48</v>
      </c>
      <c r="F1" s="18" t="s">
        <v>50</v>
      </c>
      <c r="G1" s="18" t="s">
        <v>51</v>
      </c>
      <c r="H1" s="18" t="s">
        <v>67</v>
      </c>
      <c r="I1" s="18" t="s">
        <v>2</v>
      </c>
      <c r="J1" s="18" t="s">
        <v>3</v>
      </c>
    </row>
    <row r="2" spans="1:10" ht="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8">
      <c r="A3" s="8" t="s">
        <v>119</v>
      </c>
      <c r="B3" s="9">
        <f>SUM(B11+B19+B27+B35+B43+B51+B59+B67)</f>
        <v>27</v>
      </c>
      <c r="C3" s="9">
        <f>SUM(C11+C19+C27+C35+C43+C51+C59+C67)</f>
        <v>39</v>
      </c>
      <c r="D3" s="9">
        <f>SUM(D11+D19+D27+D35+D43+D51+D59+D67)</f>
        <v>0</v>
      </c>
      <c r="E3" s="9">
        <f t="shared" ref="E3:I7" si="0">E11+E19+E27+E35+E43+E51+E59+E67</f>
        <v>26</v>
      </c>
      <c r="F3" s="9">
        <f t="shared" si="0"/>
        <v>0</v>
      </c>
      <c r="G3" s="9">
        <f t="shared" si="0"/>
        <v>0</v>
      </c>
      <c r="H3" s="9">
        <f t="shared" ref="H3:H8" si="1">H11+H19+H27+H35+H43+H51+H59+H67</f>
        <v>21</v>
      </c>
      <c r="I3" s="9">
        <f t="shared" si="0"/>
        <v>20</v>
      </c>
      <c r="J3" s="9">
        <f>SUM(B3:I3)</f>
        <v>133</v>
      </c>
    </row>
    <row r="4" spans="1:10" ht="18">
      <c r="A4" s="37" t="s">
        <v>120</v>
      </c>
      <c r="B4" s="36">
        <f t="shared" ref="B4:D7" si="2">B12+B20+B28+B36+B44+B52+B60+B68</f>
        <v>0</v>
      </c>
      <c r="C4" s="36">
        <f t="shared" si="2"/>
        <v>0</v>
      </c>
      <c r="D4" s="36">
        <f t="shared" si="2"/>
        <v>1</v>
      </c>
      <c r="E4" s="36">
        <f t="shared" si="0"/>
        <v>1</v>
      </c>
      <c r="F4" s="36">
        <f t="shared" si="0"/>
        <v>5</v>
      </c>
      <c r="G4" s="36">
        <f t="shared" si="0"/>
        <v>1</v>
      </c>
      <c r="H4" s="36">
        <f t="shared" si="1"/>
        <v>1</v>
      </c>
      <c r="I4" s="36">
        <f t="shared" si="0"/>
        <v>0</v>
      </c>
      <c r="J4" s="36">
        <f t="shared" ref="J4:J8" si="3">SUM(B4:I4)</f>
        <v>9</v>
      </c>
    </row>
    <row r="5" spans="1:10" ht="18">
      <c r="A5" s="57" t="s">
        <v>121</v>
      </c>
      <c r="B5" s="58">
        <f t="shared" si="2"/>
        <v>0</v>
      </c>
      <c r="C5" s="58">
        <f t="shared" si="2"/>
        <v>0</v>
      </c>
      <c r="D5" s="58">
        <f t="shared" si="2"/>
        <v>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1"/>
        <v>0</v>
      </c>
      <c r="I5" s="58">
        <f t="shared" si="0"/>
        <v>0</v>
      </c>
      <c r="J5" s="58">
        <f t="shared" si="3"/>
        <v>0</v>
      </c>
    </row>
    <row r="6" spans="1:10" ht="18">
      <c r="A6" s="37" t="s">
        <v>122</v>
      </c>
      <c r="B6" s="36">
        <f t="shared" si="2"/>
        <v>11</v>
      </c>
      <c r="C6" s="36">
        <f t="shared" si="2"/>
        <v>0</v>
      </c>
      <c r="D6" s="36">
        <f t="shared" si="2"/>
        <v>1</v>
      </c>
      <c r="E6" s="36">
        <f t="shared" si="0"/>
        <v>11</v>
      </c>
      <c r="F6" s="36">
        <f t="shared" si="0"/>
        <v>9</v>
      </c>
      <c r="G6" s="36">
        <f t="shared" si="0"/>
        <v>11</v>
      </c>
      <c r="H6" s="36">
        <f t="shared" si="1"/>
        <v>1</v>
      </c>
      <c r="I6" s="36">
        <f t="shared" si="0"/>
        <v>11</v>
      </c>
      <c r="J6" s="11">
        <f t="shared" si="3"/>
        <v>55</v>
      </c>
    </row>
    <row r="7" spans="1:10" ht="18">
      <c r="A7" s="8" t="s">
        <v>72</v>
      </c>
      <c r="B7" s="9">
        <f t="shared" si="2"/>
        <v>27</v>
      </c>
      <c r="C7" s="9">
        <f t="shared" si="2"/>
        <v>23</v>
      </c>
      <c r="D7" s="9">
        <f t="shared" si="2"/>
        <v>42</v>
      </c>
      <c r="E7" s="9">
        <f t="shared" si="0"/>
        <v>34</v>
      </c>
      <c r="F7" s="9">
        <f t="shared" si="0"/>
        <v>19</v>
      </c>
      <c r="G7" s="9">
        <f t="shared" si="0"/>
        <v>23</v>
      </c>
      <c r="H7" s="9">
        <f t="shared" si="1"/>
        <v>24</v>
      </c>
      <c r="I7" s="9">
        <f>I15+I23+I31+I39+I47+I55+I63+I71</f>
        <v>18</v>
      </c>
      <c r="J7" s="9">
        <f t="shared" si="3"/>
        <v>210</v>
      </c>
    </row>
    <row r="8" spans="1:10" ht="18">
      <c r="A8" s="37" t="s">
        <v>123</v>
      </c>
      <c r="B8" s="36">
        <f t="shared" ref="B8:G8" si="4">B16+B24+B32+B40+B48+B56+B64+B72</f>
        <v>33</v>
      </c>
      <c r="C8" s="36">
        <f t="shared" si="4"/>
        <v>29</v>
      </c>
      <c r="D8" s="36">
        <f t="shared" si="4"/>
        <v>44</v>
      </c>
      <c r="E8" s="36">
        <f t="shared" si="4"/>
        <v>12</v>
      </c>
      <c r="F8" s="36">
        <f t="shared" si="4"/>
        <v>31</v>
      </c>
      <c r="G8" s="36">
        <f t="shared" si="4"/>
        <v>27</v>
      </c>
      <c r="H8" s="36">
        <f t="shared" si="1"/>
        <v>58</v>
      </c>
      <c r="I8" s="36">
        <f>I16+I24+I32+I40+I48+I56+I64+I72</f>
        <v>34</v>
      </c>
      <c r="J8" s="36">
        <f t="shared" si="3"/>
        <v>268</v>
      </c>
    </row>
    <row r="9" spans="1:10" ht="10.9" customHeight="1">
      <c r="A9" s="20"/>
      <c r="B9" s="16"/>
      <c r="C9" s="16"/>
      <c r="D9" s="16"/>
      <c r="E9" s="16"/>
      <c r="F9" s="16"/>
      <c r="G9" s="16"/>
      <c r="H9" s="16"/>
      <c r="I9" s="16"/>
      <c r="J9" s="16"/>
    </row>
    <row r="10" spans="1:10" ht="18">
      <c r="A10" s="31" t="s">
        <v>5</v>
      </c>
      <c r="B10" s="19" t="s">
        <v>29</v>
      </c>
      <c r="C10" s="19" t="s">
        <v>30</v>
      </c>
      <c r="D10" s="30" t="s">
        <v>1</v>
      </c>
      <c r="E10" s="30" t="s">
        <v>48</v>
      </c>
      <c r="F10" s="30" t="s">
        <v>50</v>
      </c>
      <c r="G10" s="30" t="s">
        <v>51</v>
      </c>
      <c r="H10" s="30" t="s">
        <v>67</v>
      </c>
      <c r="I10" s="19" t="s">
        <v>2</v>
      </c>
      <c r="J10" s="19" t="s">
        <v>3</v>
      </c>
    </row>
    <row r="11" spans="1:10" ht="18">
      <c r="A11" s="8" t="s">
        <v>119</v>
      </c>
      <c r="B11" s="9">
        <v>9</v>
      </c>
      <c r="C11" s="9">
        <v>11</v>
      </c>
      <c r="D11" s="9">
        <v>0</v>
      </c>
      <c r="E11" s="9">
        <v>11</v>
      </c>
      <c r="F11" s="9">
        <v>0</v>
      </c>
      <c r="G11" s="9">
        <v>0</v>
      </c>
      <c r="H11" s="9">
        <v>11</v>
      </c>
      <c r="I11" s="9">
        <v>11</v>
      </c>
      <c r="J11" s="9">
        <f>SUM(B11:I11)</f>
        <v>53</v>
      </c>
    </row>
    <row r="12" spans="1:10" ht="18">
      <c r="A12" s="10" t="s">
        <v>120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f>SUM(B12:I12)</f>
        <v>0</v>
      </c>
    </row>
    <row r="13" spans="1:10" ht="18">
      <c r="A13" s="8" t="s">
        <v>121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ref="J13:J16" si="5">SUM(B13:I13)</f>
        <v>0</v>
      </c>
    </row>
    <row r="14" spans="1:10" ht="18">
      <c r="A14" s="10" t="s">
        <v>122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f t="shared" si="5"/>
        <v>0</v>
      </c>
    </row>
    <row r="15" spans="1:10" ht="18">
      <c r="A15" s="8" t="s">
        <v>72</v>
      </c>
      <c r="B15" s="9">
        <v>5</v>
      </c>
      <c r="C15" s="9">
        <v>3</v>
      </c>
      <c r="D15" s="9">
        <v>9</v>
      </c>
      <c r="E15" s="9">
        <v>3</v>
      </c>
      <c r="F15" s="9">
        <v>5</v>
      </c>
      <c r="G15" s="9">
        <v>1</v>
      </c>
      <c r="H15" s="9">
        <v>5</v>
      </c>
      <c r="I15" s="9">
        <v>1</v>
      </c>
      <c r="J15" s="9">
        <f t="shared" si="5"/>
        <v>32</v>
      </c>
    </row>
    <row r="16" spans="1:10" ht="18">
      <c r="A16" s="10" t="s">
        <v>123</v>
      </c>
      <c r="B16" s="11">
        <v>11</v>
      </c>
      <c r="C16" s="11">
        <v>5</v>
      </c>
      <c r="D16" s="11">
        <v>11</v>
      </c>
      <c r="E16" s="11">
        <v>1</v>
      </c>
      <c r="F16" s="11">
        <v>11</v>
      </c>
      <c r="G16" s="11">
        <v>11</v>
      </c>
      <c r="H16" s="11">
        <v>9</v>
      </c>
      <c r="I16" s="11">
        <v>9</v>
      </c>
      <c r="J16" s="11">
        <f t="shared" si="5"/>
        <v>68</v>
      </c>
    </row>
    <row r="17" spans="1:10" ht="18">
      <c r="A17" s="20"/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8">
      <c r="A18" s="31" t="s">
        <v>6</v>
      </c>
      <c r="B18" s="19" t="s">
        <v>29</v>
      </c>
      <c r="C18" s="19" t="s">
        <v>30</v>
      </c>
      <c r="D18" s="30" t="s">
        <v>1</v>
      </c>
      <c r="E18" s="30" t="s">
        <v>48</v>
      </c>
      <c r="F18" s="30" t="s">
        <v>50</v>
      </c>
      <c r="G18" s="30" t="s">
        <v>51</v>
      </c>
      <c r="H18" s="30" t="s">
        <v>67</v>
      </c>
      <c r="I18" s="19" t="s">
        <v>2</v>
      </c>
      <c r="J18" s="19" t="s">
        <v>3</v>
      </c>
    </row>
    <row r="19" spans="1:10" ht="18">
      <c r="A19" s="8" t="s">
        <v>119</v>
      </c>
      <c r="B19" s="9">
        <v>7</v>
      </c>
      <c r="C19" s="9">
        <v>9</v>
      </c>
      <c r="D19" s="9">
        <v>0</v>
      </c>
      <c r="E19" s="9">
        <v>11</v>
      </c>
      <c r="F19" s="9">
        <v>0</v>
      </c>
      <c r="G19" s="9">
        <v>0</v>
      </c>
      <c r="H19" s="9">
        <v>1</v>
      </c>
      <c r="I19" s="9">
        <v>5</v>
      </c>
      <c r="J19" s="9">
        <f>SUM(B19:I19)</f>
        <v>33</v>
      </c>
    </row>
    <row r="20" spans="1:10" ht="18">
      <c r="A20" s="10" t="s">
        <v>120</v>
      </c>
      <c r="B20" s="11">
        <v>0</v>
      </c>
      <c r="C20" s="11">
        <v>0</v>
      </c>
      <c r="D20" s="12">
        <v>0</v>
      </c>
      <c r="E20" s="12">
        <v>0</v>
      </c>
      <c r="F20" s="11">
        <v>0</v>
      </c>
      <c r="G20" s="11">
        <v>0</v>
      </c>
      <c r="H20" s="11">
        <v>0</v>
      </c>
      <c r="I20" s="11">
        <v>0</v>
      </c>
      <c r="J20" s="11">
        <f>SUM(B20:I20)</f>
        <v>0</v>
      </c>
    </row>
    <row r="21" spans="1:10" ht="18">
      <c r="A21" s="8" t="s">
        <v>121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ref="J21:J24" si="6">SUM(B21:I21)</f>
        <v>0</v>
      </c>
    </row>
    <row r="22" spans="1:10" ht="18">
      <c r="A22" s="10" t="s">
        <v>122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6"/>
        <v>0</v>
      </c>
    </row>
    <row r="23" spans="1:10" ht="18">
      <c r="A23" s="8" t="s">
        <v>72</v>
      </c>
      <c r="B23" s="9">
        <v>9</v>
      </c>
      <c r="C23" s="9">
        <v>5</v>
      </c>
      <c r="D23" s="9">
        <v>9</v>
      </c>
      <c r="E23" s="9">
        <v>5</v>
      </c>
      <c r="F23" s="9">
        <v>3</v>
      </c>
      <c r="G23" s="9">
        <v>5</v>
      </c>
      <c r="H23" s="9">
        <v>5</v>
      </c>
      <c r="I23" s="9">
        <v>7</v>
      </c>
      <c r="J23" s="9">
        <f t="shared" si="6"/>
        <v>48</v>
      </c>
    </row>
    <row r="24" spans="1:10" ht="18">
      <c r="A24" s="10" t="s">
        <v>123</v>
      </c>
      <c r="B24" s="11">
        <v>1</v>
      </c>
      <c r="C24" s="11">
        <v>11</v>
      </c>
      <c r="D24" s="11">
        <v>11</v>
      </c>
      <c r="E24" s="11">
        <v>1</v>
      </c>
      <c r="F24" s="11">
        <v>11</v>
      </c>
      <c r="G24" s="11">
        <v>3</v>
      </c>
      <c r="H24" s="11">
        <v>11</v>
      </c>
      <c r="I24" s="11">
        <v>11</v>
      </c>
      <c r="J24" s="11">
        <f t="shared" si="6"/>
        <v>60</v>
      </c>
    </row>
    <row r="25" spans="1:10" ht="10.9" customHeight="1">
      <c r="A25" s="20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">
      <c r="A26" s="31" t="s">
        <v>8</v>
      </c>
      <c r="B26" s="19" t="s">
        <v>29</v>
      </c>
      <c r="C26" s="19" t="s">
        <v>30</v>
      </c>
      <c r="D26" s="30" t="s">
        <v>1</v>
      </c>
      <c r="E26" s="30" t="s">
        <v>48</v>
      </c>
      <c r="F26" s="30" t="s">
        <v>50</v>
      </c>
      <c r="G26" s="30" t="s">
        <v>51</v>
      </c>
      <c r="H26" s="30" t="s">
        <v>67</v>
      </c>
      <c r="I26" s="19" t="s">
        <v>2</v>
      </c>
      <c r="J26" s="19" t="s">
        <v>3</v>
      </c>
    </row>
    <row r="27" spans="1:10" ht="18">
      <c r="A27" s="8" t="s">
        <v>119</v>
      </c>
      <c r="B27" s="9">
        <v>9</v>
      </c>
      <c r="C27" s="9">
        <v>9</v>
      </c>
      <c r="D27" s="9">
        <v>0</v>
      </c>
      <c r="E27" s="9">
        <v>1</v>
      </c>
      <c r="F27" s="9">
        <v>0</v>
      </c>
      <c r="G27" s="9">
        <v>0</v>
      </c>
      <c r="H27" s="9">
        <v>7</v>
      </c>
      <c r="I27" s="9">
        <v>1</v>
      </c>
      <c r="J27" s="9">
        <f>SUM(B27:I27)</f>
        <v>27</v>
      </c>
    </row>
    <row r="28" spans="1:10" ht="18">
      <c r="A28" s="10" t="s">
        <v>120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f>SUM(B28:I28)</f>
        <v>0</v>
      </c>
    </row>
    <row r="29" spans="1:10" ht="18">
      <c r="A29" s="8" t="s">
        <v>121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f t="shared" ref="J29:J32" si="7">SUM(B29:I29)</f>
        <v>0</v>
      </c>
    </row>
    <row r="30" spans="1:10" ht="18">
      <c r="A30" s="10" t="s">
        <v>122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f t="shared" si="7"/>
        <v>0</v>
      </c>
    </row>
    <row r="31" spans="1:10" ht="18">
      <c r="A31" s="8" t="s">
        <v>72</v>
      </c>
      <c r="B31" s="9">
        <v>1</v>
      </c>
      <c r="C31" s="9">
        <v>3</v>
      </c>
      <c r="D31" s="9">
        <v>11</v>
      </c>
      <c r="E31" s="9">
        <v>5</v>
      </c>
      <c r="F31" s="9">
        <v>3</v>
      </c>
      <c r="G31" s="9">
        <v>7</v>
      </c>
      <c r="H31" s="9">
        <v>11</v>
      </c>
      <c r="I31" s="9">
        <v>1</v>
      </c>
      <c r="J31" s="9">
        <f t="shared" si="7"/>
        <v>42</v>
      </c>
    </row>
    <row r="32" spans="1:10" ht="18">
      <c r="A32" s="10" t="s">
        <v>123</v>
      </c>
      <c r="B32" s="11">
        <v>11</v>
      </c>
      <c r="C32" s="11">
        <v>11</v>
      </c>
      <c r="D32" s="11">
        <v>9</v>
      </c>
      <c r="E32" s="11">
        <v>1</v>
      </c>
      <c r="F32" s="11">
        <v>7</v>
      </c>
      <c r="G32" s="11">
        <v>1</v>
      </c>
      <c r="H32" s="11">
        <v>9</v>
      </c>
      <c r="I32" s="11">
        <v>11</v>
      </c>
      <c r="J32" s="11">
        <f t="shared" si="7"/>
        <v>60</v>
      </c>
    </row>
    <row r="33" spans="1:10" ht="10.9" customHeight="1">
      <c r="A33" s="20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8">
      <c r="A34" s="31" t="s">
        <v>17</v>
      </c>
      <c r="B34" s="19" t="s">
        <v>29</v>
      </c>
      <c r="C34" s="19" t="s">
        <v>30</v>
      </c>
      <c r="D34" s="30" t="s">
        <v>1</v>
      </c>
      <c r="E34" s="30" t="s">
        <v>48</v>
      </c>
      <c r="F34" s="30" t="s">
        <v>50</v>
      </c>
      <c r="G34" s="30" t="s">
        <v>51</v>
      </c>
      <c r="H34" s="30" t="s">
        <v>67</v>
      </c>
      <c r="I34" s="19" t="s">
        <v>2</v>
      </c>
      <c r="J34" s="19" t="s">
        <v>3</v>
      </c>
    </row>
    <row r="35" spans="1:10" ht="18">
      <c r="A35" s="8" t="s">
        <v>119</v>
      </c>
      <c r="B35" s="9">
        <v>1</v>
      </c>
      <c r="C35" s="9">
        <v>1</v>
      </c>
      <c r="D35" s="9">
        <v>0</v>
      </c>
      <c r="E35" s="9">
        <v>1</v>
      </c>
      <c r="F35" s="9">
        <v>0</v>
      </c>
      <c r="G35" s="9">
        <v>0</v>
      </c>
      <c r="H35" s="9">
        <v>1</v>
      </c>
      <c r="I35" s="9">
        <v>1</v>
      </c>
      <c r="J35" s="9">
        <f>SUM(B35:I35)</f>
        <v>5</v>
      </c>
    </row>
    <row r="36" spans="1:10" ht="18">
      <c r="A36" s="10" t="s">
        <v>120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>SUM(B36:I36)</f>
        <v>0</v>
      </c>
    </row>
    <row r="37" spans="1:10" ht="18">
      <c r="A37" s="8" t="s">
        <v>121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ref="J37:J40" si="8">SUM(B37:I37)</f>
        <v>0</v>
      </c>
    </row>
    <row r="38" spans="1:10" ht="18">
      <c r="A38" s="10" t="s">
        <v>122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f t="shared" si="8"/>
        <v>0</v>
      </c>
    </row>
    <row r="39" spans="1:10" ht="18">
      <c r="A39" s="8" t="s">
        <v>72</v>
      </c>
      <c r="B39" s="9">
        <v>11</v>
      </c>
      <c r="C39" s="9">
        <v>1</v>
      </c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f t="shared" si="8"/>
        <v>18</v>
      </c>
    </row>
    <row r="40" spans="1:10" ht="18">
      <c r="A40" s="10" t="s">
        <v>123</v>
      </c>
      <c r="B40" s="11">
        <v>1</v>
      </c>
      <c r="C40" s="11">
        <v>1</v>
      </c>
      <c r="D40" s="11">
        <v>1</v>
      </c>
      <c r="E40" s="11">
        <v>1</v>
      </c>
      <c r="F40" s="11">
        <v>1</v>
      </c>
      <c r="G40" s="11">
        <v>11</v>
      </c>
      <c r="H40" s="11">
        <v>7</v>
      </c>
      <c r="I40" s="11">
        <v>1</v>
      </c>
      <c r="J40" s="11">
        <f t="shared" si="8"/>
        <v>24</v>
      </c>
    </row>
    <row r="41" spans="1:10" ht="10.9" customHeight="1">
      <c r="A41" s="20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8">
      <c r="A42" s="31" t="s">
        <v>18</v>
      </c>
      <c r="B42" s="19" t="s">
        <v>29</v>
      </c>
      <c r="C42" s="19" t="s">
        <v>30</v>
      </c>
      <c r="D42" s="30" t="s">
        <v>1</v>
      </c>
      <c r="E42" s="30" t="s">
        <v>48</v>
      </c>
      <c r="F42" s="30" t="s">
        <v>50</v>
      </c>
      <c r="G42" s="30" t="s">
        <v>51</v>
      </c>
      <c r="H42" s="30" t="s">
        <v>67</v>
      </c>
      <c r="I42" s="19" t="s">
        <v>2</v>
      </c>
      <c r="J42" s="19" t="s">
        <v>3</v>
      </c>
    </row>
    <row r="43" spans="1:10" ht="18">
      <c r="A43" s="8" t="s">
        <v>119</v>
      </c>
      <c r="B43" s="9">
        <v>0</v>
      </c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1</v>
      </c>
      <c r="I43" s="9">
        <v>1</v>
      </c>
      <c r="J43" s="9">
        <f t="shared" ref="J43:J48" si="9">SUM(B43:I43)</f>
        <v>3</v>
      </c>
    </row>
    <row r="44" spans="1:10" ht="18">
      <c r="A44" s="10" t="s">
        <v>120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f t="shared" si="9"/>
        <v>0</v>
      </c>
    </row>
    <row r="45" spans="1:10" ht="18">
      <c r="A45" s="8" t="s">
        <v>121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f t="shared" si="9"/>
        <v>0</v>
      </c>
    </row>
    <row r="46" spans="1:10" ht="18">
      <c r="A46" s="10" t="s">
        <v>122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f t="shared" si="9"/>
        <v>0</v>
      </c>
    </row>
    <row r="47" spans="1:10" ht="18">
      <c r="A47" s="8" t="s">
        <v>72</v>
      </c>
      <c r="B47" s="9">
        <v>0</v>
      </c>
      <c r="C47" s="9">
        <v>0</v>
      </c>
      <c r="D47" s="9">
        <v>11</v>
      </c>
      <c r="E47" s="9">
        <v>11</v>
      </c>
      <c r="F47" s="9">
        <v>0</v>
      </c>
      <c r="G47" s="9">
        <v>0</v>
      </c>
      <c r="H47" s="9">
        <v>1</v>
      </c>
      <c r="I47" s="9">
        <v>7</v>
      </c>
      <c r="J47" s="9">
        <f t="shared" si="9"/>
        <v>30</v>
      </c>
    </row>
    <row r="48" spans="1:10" ht="18">
      <c r="A48" s="10" t="s">
        <v>123</v>
      </c>
      <c r="B48" s="11">
        <v>0</v>
      </c>
      <c r="C48" s="11">
        <v>0</v>
      </c>
      <c r="D48" s="11">
        <v>1</v>
      </c>
      <c r="E48" s="11">
        <v>1</v>
      </c>
      <c r="F48" s="11">
        <v>0</v>
      </c>
      <c r="G48" s="11">
        <v>0</v>
      </c>
      <c r="H48" s="11">
        <v>11</v>
      </c>
      <c r="I48" s="11">
        <v>1</v>
      </c>
      <c r="J48" s="11">
        <f t="shared" si="9"/>
        <v>14</v>
      </c>
    </row>
    <row r="49" spans="1:10" ht="10.9" customHeight="1">
      <c r="A49" s="20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8">
      <c r="A50" s="31" t="s">
        <v>16</v>
      </c>
      <c r="B50" s="19" t="s">
        <v>29</v>
      </c>
      <c r="C50" s="19" t="s">
        <v>30</v>
      </c>
      <c r="D50" s="30" t="s">
        <v>1</v>
      </c>
      <c r="E50" s="30" t="s">
        <v>48</v>
      </c>
      <c r="F50" s="30" t="s">
        <v>50</v>
      </c>
      <c r="G50" s="30" t="s">
        <v>51</v>
      </c>
      <c r="H50" s="30" t="s">
        <v>67</v>
      </c>
      <c r="I50" s="19" t="s">
        <v>2</v>
      </c>
      <c r="J50" s="19" t="s">
        <v>3</v>
      </c>
    </row>
    <row r="51" spans="1:10" ht="18">
      <c r="A51" s="8" t="s">
        <v>119</v>
      </c>
      <c r="B51" s="9">
        <v>1</v>
      </c>
      <c r="C51" s="9">
        <v>9</v>
      </c>
      <c r="D51" s="9">
        <v>0</v>
      </c>
      <c r="E51" s="9">
        <v>1</v>
      </c>
      <c r="F51" s="9">
        <v>0</v>
      </c>
      <c r="G51" s="9">
        <v>0</v>
      </c>
      <c r="H51" s="9">
        <v>0</v>
      </c>
      <c r="I51" s="9">
        <v>1</v>
      </c>
      <c r="J51" s="9">
        <f>SUM(B51:I51)</f>
        <v>12</v>
      </c>
    </row>
    <row r="52" spans="1:10" ht="18">
      <c r="A52" s="10" t="s">
        <v>120</v>
      </c>
      <c r="B52" s="11">
        <v>0</v>
      </c>
      <c r="C52" s="11">
        <v>0</v>
      </c>
      <c r="D52" s="11">
        <v>1</v>
      </c>
      <c r="E52" s="11">
        <v>1</v>
      </c>
      <c r="F52" s="11">
        <v>5</v>
      </c>
      <c r="G52" s="11">
        <v>1</v>
      </c>
      <c r="H52" s="11">
        <v>1</v>
      </c>
      <c r="I52" s="11">
        <v>0</v>
      </c>
      <c r="J52" s="11">
        <f>SUM(B52:I52)</f>
        <v>9</v>
      </c>
    </row>
    <row r="53" spans="1:10" ht="18">
      <c r="A53" s="8" t="s">
        <v>121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f t="shared" ref="J53:J56" si="10">SUM(B53:I53)</f>
        <v>0</v>
      </c>
    </row>
    <row r="54" spans="1:10" ht="18">
      <c r="A54" s="10" t="s">
        <v>122</v>
      </c>
      <c r="B54" s="11">
        <v>11</v>
      </c>
      <c r="C54" s="11">
        <v>0</v>
      </c>
      <c r="D54" s="11">
        <v>1</v>
      </c>
      <c r="E54" s="11">
        <v>11</v>
      </c>
      <c r="F54" s="11">
        <v>9</v>
      </c>
      <c r="G54" s="11">
        <v>11</v>
      </c>
      <c r="H54" s="11">
        <v>1</v>
      </c>
      <c r="I54" s="11">
        <v>11</v>
      </c>
      <c r="J54" s="11">
        <f t="shared" si="10"/>
        <v>55</v>
      </c>
    </row>
    <row r="55" spans="1:10" ht="18">
      <c r="A55" s="8" t="s">
        <v>72</v>
      </c>
      <c r="B55" s="9">
        <v>1</v>
      </c>
      <c r="C55" s="9">
        <v>11</v>
      </c>
      <c r="D55" s="9">
        <v>1</v>
      </c>
      <c r="E55" s="9">
        <v>9</v>
      </c>
      <c r="F55" s="9">
        <v>7</v>
      </c>
      <c r="G55" s="9">
        <v>9</v>
      </c>
      <c r="H55" s="9">
        <v>1</v>
      </c>
      <c r="I55" s="9">
        <v>1</v>
      </c>
      <c r="J55" s="9">
        <f t="shared" si="10"/>
        <v>40</v>
      </c>
    </row>
    <row r="56" spans="1:10" ht="18">
      <c r="A56" s="10" t="s">
        <v>123</v>
      </c>
      <c r="B56" s="11">
        <v>9</v>
      </c>
      <c r="C56" s="11">
        <v>1</v>
      </c>
      <c r="D56" s="11">
        <v>11</v>
      </c>
      <c r="E56" s="11">
        <v>7</v>
      </c>
      <c r="F56" s="11">
        <v>1</v>
      </c>
      <c r="G56" s="11">
        <v>1</v>
      </c>
      <c r="H56" s="11">
        <v>11</v>
      </c>
      <c r="I56" s="11">
        <v>1</v>
      </c>
      <c r="J56" s="11">
        <f t="shared" si="10"/>
        <v>42</v>
      </c>
    </row>
    <row r="57" spans="1:10" ht="10.9" customHeight="1">
      <c r="A57" s="20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8">
      <c r="A58" s="31" t="s">
        <v>19</v>
      </c>
      <c r="B58" s="19" t="s">
        <v>29</v>
      </c>
      <c r="C58" s="19" t="s">
        <v>30</v>
      </c>
      <c r="D58" s="30" t="s">
        <v>1</v>
      </c>
      <c r="E58" s="30" t="s">
        <v>48</v>
      </c>
      <c r="F58" s="30" t="s">
        <v>50</v>
      </c>
      <c r="G58" s="30" t="s">
        <v>51</v>
      </c>
      <c r="H58" s="30" t="s">
        <v>67</v>
      </c>
      <c r="I58" s="19" t="s">
        <v>2</v>
      </c>
      <c r="J58" s="19" t="s">
        <v>3</v>
      </c>
    </row>
    <row r="59" spans="1:10" ht="18">
      <c r="A59" s="8" t="s">
        <v>119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f>SUM(B59:I59)</f>
        <v>0</v>
      </c>
    </row>
    <row r="60" spans="1:10" ht="18">
      <c r="A60" s="10" t="s">
        <v>120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f>SUM(B60:I60)</f>
        <v>0</v>
      </c>
    </row>
    <row r="61" spans="1:10" ht="18">
      <c r="A61" s="8" t="s">
        <v>121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f t="shared" ref="J61:J64" si="11">SUM(B61:I61)</f>
        <v>0</v>
      </c>
    </row>
    <row r="62" spans="1:10" ht="18">
      <c r="A62" s="10" t="s">
        <v>122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f t="shared" si="11"/>
        <v>0</v>
      </c>
    </row>
    <row r="63" spans="1:10" ht="18">
      <c r="A63" s="8" t="s">
        <v>72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f t="shared" si="11"/>
        <v>0</v>
      </c>
    </row>
    <row r="64" spans="1:10" ht="18">
      <c r="A64" s="10" t="s">
        <v>123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f t="shared" si="11"/>
        <v>0</v>
      </c>
    </row>
    <row r="65" spans="1:10" ht="10.9" customHeight="1">
      <c r="A65" s="20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8">
      <c r="A66" s="31" t="s">
        <v>20</v>
      </c>
      <c r="B66" s="19" t="s">
        <v>29</v>
      </c>
      <c r="C66" s="19" t="s">
        <v>30</v>
      </c>
      <c r="D66" s="30" t="s">
        <v>1</v>
      </c>
      <c r="E66" s="30" t="s">
        <v>48</v>
      </c>
      <c r="F66" s="30" t="s">
        <v>50</v>
      </c>
      <c r="G66" s="30" t="s">
        <v>51</v>
      </c>
      <c r="H66" s="30" t="s">
        <v>67</v>
      </c>
      <c r="I66" s="19" t="s">
        <v>2</v>
      </c>
      <c r="J66" s="19" t="s">
        <v>3</v>
      </c>
    </row>
    <row r="67" spans="1:10" ht="18">
      <c r="A67" s="8" t="s">
        <v>119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f>SUM(B67:I67)</f>
        <v>0</v>
      </c>
    </row>
    <row r="68" spans="1:10" ht="18">
      <c r="A68" s="10" t="s">
        <v>120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f>SUM(B68:I68)</f>
        <v>0</v>
      </c>
    </row>
    <row r="69" spans="1:10" ht="18">
      <c r="A69" s="8" t="s">
        <v>121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f t="shared" ref="J69:J72" si="12">SUM(B69:I69)</f>
        <v>0</v>
      </c>
    </row>
    <row r="70" spans="1:10" ht="18">
      <c r="A70" s="10" t="s">
        <v>122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f t="shared" si="12"/>
        <v>0</v>
      </c>
    </row>
    <row r="71" spans="1:10" ht="18">
      <c r="A71" s="8" t="s">
        <v>141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f t="shared" si="12"/>
        <v>0</v>
      </c>
    </row>
    <row r="72" spans="1:10" ht="18">
      <c r="A72" s="10" t="s">
        <v>123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f t="shared" si="12"/>
        <v>0</v>
      </c>
    </row>
    <row r="73" spans="1:10" ht="10.9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ht="18">
      <c r="A74" s="13"/>
      <c r="B74" s="13"/>
      <c r="C74" s="13"/>
      <c r="D74" s="13"/>
      <c r="E74" s="13"/>
      <c r="F74" s="13"/>
      <c r="G74" s="13"/>
      <c r="H74" s="13"/>
      <c r="I74" s="13"/>
      <c r="J74" s="13"/>
    </row>
  </sheetData>
  <mergeCells count="1">
    <mergeCell ref="A2:J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topLeftCell="A31" zoomScale="120" zoomScaleNormal="120" workbookViewId="0">
      <selection activeCell="J32" sqref="J32"/>
    </sheetView>
  </sheetViews>
  <sheetFormatPr defaultRowHeight="14.25"/>
  <cols>
    <col min="1" max="1" width="25.5" customWidth="1"/>
    <col min="2" max="2" width="11.25" bestFit="1" customWidth="1"/>
    <col min="3" max="3" width="10.375" customWidth="1"/>
    <col min="4" max="4" width="11.625" customWidth="1"/>
    <col min="5" max="5" width="12.625" customWidth="1"/>
    <col min="6" max="6" width="14.5" customWidth="1"/>
    <col min="7" max="7" width="16.375" customWidth="1"/>
    <col min="8" max="8" width="12.25" customWidth="1"/>
    <col min="9" max="9" width="7.75" bestFit="1" customWidth="1"/>
    <col min="10" max="10" width="11.5" bestFit="1" customWidth="1"/>
  </cols>
  <sheetData>
    <row r="1" spans="1:10" ht="15">
      <c r="A1" s="24" t="s">
        <v>22</v>
      </c>
      <c r="B1" s="25" t="s">
        <v>29</v>
      </c>
      <c r="C1" s="25" t="s">
        <v>30</v>
      </c>
      <c r="D1" s="25" t="s">
        <v>1</v>
      </c>
      <c r="E1" s="25" t="s">
        <v>48</v>
      </c>
      <c r="F1" s="25" t="s">
        <v>50</v>
      </c>
      <c r="G1" s="25" t="s">
        <v>51</v>
      </c>
      <c r="H1" s="25" t="s">
        <v>67</v>
      </c>
      <c r="I1" s="25" t="s">
        <v>33</v>
      </c>
      <c r="J1" s="25" t="s">
        <v>3</v>
      </c>
    </row>
    <row r="2" spans="1:10" ht="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4" t="s">
        <v>124</v>
      </c>
      <c r="B3" s="39">
        <f t="shared" ref="B3:B16" si="0">B23+B43+B63+B83+B103+B123+B143+B163</f>
        <v>0</v>
      </c>
      <c r="C3" s="1">
        <f t="shared" ref="C3:I3" si="1">C23+C43+C63+C83+C103+C123+C143+C163</f>
        <v>12</v>
      </c>
      <c r="D3" s="1">
        <f t="shared" si="1"/>
        <v>0</v>
      </c>
      <c r="E3" s="1">
        <f t="shared" si="1"/>
        <v>0</v>
      </c>
      <c r="F3" s="1">
        <f t="shared" si="1"/>
        <v>4</v>
      </c>
      <c r="G3" s="1">
        <f t="shared" ref="G3:G16" si="2">G23+G43+G63+G83+G103+G123+G143+G163</f>
        <v>12</v>
      </c>
      <c r="H3" s="1">
        <f t="shared" ref="H3:H17" si="3">H23+H43+H63+H83+H103+H123+H143+H163</f>
        <v>10</v>
      </c>
      <c r="I3" s="1">
        <f t="shared" si="1"/>
        <v>4</v>
      </c>
      <c r="J3" s="1">
        <f>SUM(B3:I3)</f>
        <v>42</v>
      </c>
    </row>
    <row r="4" spans="1:10">
      <c r="A4" s="5" t="s">
        <v>125</v>
      </c>
      <c r="B4" s="2">
        <f t="shared" si="0"/>
        <v>30</v>
      </c>
      <c r="C4" s="2">
        <f t="shared" ref="C4:F16" si="4">C24+C44+C64+C84+C104+C124+C144+C164</f>
        <v>0</v>
      </c>
      <c r="D4" s="2">
        <f t="shared" si="4"/>
        <v>0</v>
      </c>
      <c r="E4" s="2">
        <f t="shared" si="4"/>
        <v>5</v>
      </c>
      <c r="F4" s="2">
        <f t="shared" si="4"/>
        <v>14</v>
      </c>
      <c r="G4" s="2">
        <f t="shared" si="2"/>
        <v>18</v>
      </c>
      <c r="H4" s="2">
        <f t="shared" si="3"/>
        <v>29</v>
      </c>
      <c r="I4" s="2">
        <f t="shared" ref="I4:I16" si="5">I24+I44+I64+I84+I104+I124+I144+I164</f>
        <v>11</v>
      </c>
      <c r="J4" s="2">
        <f t="shared" ref="J4:J17" si="6">SUM(B4:I4)</f>
        <v>107</v>
      </c>
    </row>
    <row r="5" spans="1:10">
      <c r="A5" s="54" t="s">
        <v>126</v>
      </c>
      <c r="B5" s="55">
        <f t="shared" si="0"/>
        <v>8</v>
      </c>
      <c r="C5" s="55">
        <f t="shared" si="4"/>
        <v>0</v>
      </c>
      <c r="D5" s="55">
        <f t="shared" si="4"/>
        <v>8</v>
      </c>
      <c r="E5" s="55">
        <f t="shared" si="4"/>
        <v>0</v>
      </c>
      <c r="F5" s="55">
        <f t="shared" si="4"/>
        <v>0</v>
      </c>
      <c r="G5" s="55">
        <f t="shared" si="2"/>
        <v>0</v>
      </c>
      <c r="H5" s="55">
        <f t="shared" si="3"/>
        <v>0</v>
      </c>
      <c r="I5" s="55">
        <f t="shared" si="5"/>
        <v>0</v>
      </c>
      <c r="J5" s="55">
        <f t="shared" si="6"/>
        <v>16</v>
      </c>
    </row>
    <row r="6" spans="1:10">
      <c r="A6" s="5" t="s">
        <v>127</v>
      </c>
      <c r="B6" s="2">
        <f t="shared" si="0"/>
        <v>3</v>
      </c>
      <c r="C6" s="2">
        <f t="shared" si="4"/>
        <v>3</v>
      </c>
      <c r="D6" s="2">
        <f t="shared" si="4"/>
        <v>15</v>
      </c>
      <c r="E6" s="2">
        <f t="shared" si="4"/>
        <v>0</v>
      </c>
      <c r="F6" s="2">
        <f t="shared" si="4"/>
        <v>7</v>
      </c>
      <c r="G6" s="2">
        <f t="shared" si="2"/>
        <v>3</v>
      </c>
      <c r="H6" s="2">
        <f t="shared" si="3"/>
        <v>0</v>
      </c>
      <c r="I6" s="2">
        <f t="shared" si="5"/>
        <v>3</v>
      </c>
      <c r="J6" s="2">
        <f t="shared" si="6"/>
        <v>34</v>
      </c>
    </row>
    <row r="7" spans="1:10">
      <c r="A7" s="4" t="s">
        <v>128</v>
      </c>
      <c r="B7" s="1">
        <f t="shared" si="0"/>
        <v>7</v>
      </c>
      <c r="C7" s="1">
        <f t="shared" si="4"/>
        <v>17</v>
      </c>
      <c r="D7" s="1">
        <f t="shared" si="4"/>
        <v>21</v>
      </c>
      <c r="E7" s="1">
        <f t="shared" si="4"/>
        <v>3</v>
      </c>
      <c r="F7" s="1">
        <f t="shared" si="4"/>
        <v>11</v>
      </c>
      <c r="G7" s="1">
        <f t="shared" si="2"/>
        <v>1</v>
      </c>
      <c r="H7" s="1">
        <f t="shared" si="3"/>
        <v>5</v>
      </c>
      <c r="I7" s="1">
        <f t="shared" si="5"/>
        <v>13</v>
      </c>
      <c r="J7" s="1">
        <f t="shared" si="6"/>
        <v>78</v>
      </c>
    </row>
    <row r="8" spans="1:10">
      <c r="A8" s="5" t="s">
        <v>129</v>
      </c>
      <c r="B8" s="2">
        <f t="shared" si="0"/>
        <v>4</v>
      </c>
      <c r="C8" s="2">
        <f t="shared" si="4"/>
        <v>4</v>
      </c>
      <c r="D8" s="2">
        <f t="shared" si="4"/>
        <v>19</v>
      </c>
      <c r="E8" s="2">
        <f>E28+E48+E68+E88+E108+E128+E148+E168</f>
        <v>9</v>
      </c>
      <c r="F8" s="2">
        <f t="shared" si="4"/>
        <v>3</v>
      </c>
      <c r="G8" s="2">
        <f t="shared" si="2"/>
        <v>15</v>
      </c>
      <c r="H8" s="2">
        <f t="shared" si="3"/>
        <v>11</v>
      </c>
      <c r="I8" s="2">
        <f t="shared" si="5"/>
        <v>5</v>
      </c>
      <c r="J8" s="2">
        <f t="shared" si="6"/>
        <v>70</v>
      </c>
    </row>
    <row r="9" spans="1:10">
      <c r="A9" s="4" t="s">
        <v>130</v>
      </c>
      <c r="B9" s="1">
        <f t="shared" si="0"/>
        <v>8</v>
      </c>
      <c r="C9" s="1">
        <f t="shared" si="4"/>
        <v>1</v>
      </c>
      <c r="D9" s="1">
        <f t="shared" si="4"/>
        <v>12</v>
      </c>
      <c r="E9" s="1">
        <f t="shared" si="4"/>
        <v>16</v>
      </c>
      <c r="F9" s="1">
        <f t="shared" si="4"/>
        <v>4</v>
      </c>
      <c r="G9" s="1">
        <f t="shared" si="2"/>
        <v>2</v>
      </c>
      <c r="H9" s="1">
        <f t="shared" si="3"/>
        <v>10</v>
      </c>
      <c r="I9" s="1">
        <f t="shared" si="5"/>
        <v>12</v>
      </c>
      <c r="J9" s="1">
        <f t="shared" si="6"/>
        <v>65</v>
      </c>
    </row>
    <row r="10" spans="1:10">
      <c r="A10" s="5" t="s">
        <v>131</v>
      </c>
      <c r="B10" s="2">
        <f t="shared" si="0"/>
        <v>9</v>
      </c>
      <c r="C10" s="2">
        <f t="shared" si="4"/>
        <v>24</v>
      </c>
      <c r="D10" s="2">
        <f t="shared" si="4"/>
        <v>22</v>
      </c>
      <c r="E10" s="2">
        <f t="shared" si="4"/>
        <v>18</v>
      </c>
      <c r="F10" s="2">
        <f t="shared" si="4"/>
        <v>0</v>
      </c>
      <c r="G10" s="2">
        <f t="shared" si="2"/>
        <v>0</v>
      </c>
      <c r="H10" s="2">
        <f t="shared" si="3"/>
        <v>0</v>
      </c>
      <c r="I10" s="2">
        <f t="shared" si="5"/>
        <v>18</v>
      </c>
      <c r="J10" s="2">
        <f t="shared" si="6"/>
        <v>91</v>
      </c>
    </row>
    <row r="11" spans="1:10">
      <c r="A11" s="4" t="s">
        <v>133</v>
      </c>
      <c r="B11" s="1">
        <f t="shared" si="0"/>
        <v>3</v>
      </c>
      <c r="C11" s="1">
        <f t="shared" si="4"/>
        <v>3</v>
      </c>
      <c r="D11" s="1">
        <f t="shared" si="4"/>
        <v>5</v>
      </c>
      <c r="E11" s="1">
        <f t="shared" si="4"/>
        <v>21</v>
      </c>
      <c r="F11" s="1">
        <f t="shared" si="4"/>
        <v>0</v>
      </c>
      <c r="G11" s="1">
        <f t="shared" si="2"/>
        <v>0</v>
      </c>
      <c r="H11" s="1">
        <f t="shared" si="3"/>
        <v>4</v>
      </c>
      <c r="I11" s="1">
        <f t="shared" si="5"/>
        <v>4</v>
      </c>
      <c r="J11" s="1">
        <f t="shared" si="6"/>
        <v>40</v>
      </c>
    </row>
    <row r="12" spans="1:10">
      <c r="A12" s="54" t="s">
        <v>132</v>
      </c>
      <c r="B12" s="55">
        <f t="shared" si="0"/>
        <v>3</v>
      </c>
      <c r="C12" s="55">
        <f t="shared" si="4"/>
        <v>3</v>
      </c>
      <c r="D12" s="55">
        <f t="shared" si="4"/>
        <v>3</v>
      </c>
      <c r="E12" s="55">
        <f t="shared" si="4"/>
        <v>3</v>
      </c>
      <c r="F12" s="55">
        <f t="shared" si="4"/>
        <v>0</v>
      </c>
      <c r="G12" s="55">
        <f t="shared" si="2"/>
        <v>0</v>
      </c>
      <c r="H12" s="55">
        <f t="shared" si="3"/>
        <v>4</v>
      </c>
      <c r="I12" s="55">
        <f t="shared" si="5"/>
        <v>4</v>
      </c>
      <c r="J12" s="55">
        <f t="shared" si="6"/>
        <v>20</v>
      </c>
    </row>
    <row r="13" spans="1:10">
      <c r="A13" s="4" t="s">
        <v>134</v>
      </c>
      <c r="B13" s="39">
        <f t="shared" si="0"/>
        <v>0</v>
      </c>
      <c r="C13" s="1">
        <f t="shared" si="4"/>
        <v>8</v>
      </c>
      <c r="D13" s="1">
        <f t="shared" si="4"/>
        <v>4</v>
      </c>
      <c r="E13" s="1">
        <f t="shared" si="4"/>
        <v>8</v>
      </c>
      <c r="F13" s="1">
        <f t="shared" si="4"/>
        <v>4</v>
      </c>
      <c r="G13" s="1">
        <f t="shared" si="2"/>
        <v>4</v>
      </c>
      <c r="H13" s="1">
        <f t="shared" si="3"/>
        <v>3</v>
      </c>
      <c r="I13" s="1">
        <f t="shared" si="5"/>
        <v>4</v>
      </c>
      <c r="J13" s="1">
        <f t="shared" si="6"/>
        <v>35</v>
      </c>
    </row>
    <row r="14" spans="1:10">
      <c r="A14" s="56" t="s">
        <v>135</v>
      </c>
      <c r="B14" s="55">
        <f t="shared" si="0"/>
        <v>2</v>
      </c>
      <c r="C14" s="55">
        <f t="shared" si="4"/>
        <v>0</v>
      </c>
      <c r="D14" s="55">
        <f t="shared" si="4"/>
        <v>0</v>
      </c>
      <c r="E14" s="55">
        <f t="shared" si="4"/>
        <v>0</v>
      </c>
      <c r="F14" s="55">
        <f t="shared" si="4"/>
        <v>0</v>
      </c>
      <c r="G14" s="55">
        <f t="shared" si="2"/>
        <v>0</v>
      </c>
      <c r="H14" s="55">
        <f t="shared" si="3"/>
        <v>0</v>
      </c>
      <c r="I14" s="55">
        <f t="shared" si="5"/>
        <v>0</v>
      </c>
      <c r="J14" s="55">
        <f t="shared" si="6"/>
        <v>2</v>
      </c>
    </row>
    <row r="15" spans="1:10">
      <c r="A15" s="40" t="s">
        <v>136</v>
      </c>
      <c r="B15" s="39">
        <f t="shared" si="0"/>
        <v>3</v>
      </c>
      <c r="C15" s="1">
        <f t="shared" si="4"/>
        <v>3</v>
      </c>
      <c r="D15" s="1">
        <f t="shared" si="4"/>
        <v>11</v>
      </c>
      <c r="E15" s="1">
        <f t="shared" si="4"/>
        <v>9</v>
      </c>
      <c r="F15" s="1">
        <f t="shared" si="4"/>
        <v>9</v>
      </c>
      <c r="G15" s="1">
        <f t="shared" si="2"/>
        <v>11</v>
      </c>
      <c r="H15" s="1">
        <f t="shared" si="3"/>
        <v>9</v>
      </c>
      <c r="I15" s="1">
        <f t="shared" si="5"/>
        <v>5</v>
      </c>
      <c r="J15" s="3">
        <f t="shared" si="6"/>
        <v>60</v>
      </c>
    </row>
    <row r="16" spans="1:10">
      <c r="A16" s="54" t="s">
        <v>137</v>
      </c>
      <c r="B16" s="55">
        <f t="shared" si="0"/>
        <v>0</v>
      </c>
      <c r="C16" s="55">
        <f t="shared" si="4"/>
        <v>2</v>
      </c>
      <c r="D16" s="55">
        <f t="shared" si="4"/>
        <v>2</v>
      </c>
      <c r="E16" s="55">
        <f t="shared" si="4"/>
        <v>3</v>
      </c>
      <c r="F16" s="55">
        <f t="shared" si="4"/>
        <v>0</v>
      </c>
      <c r="G16" s="55">
        <f t="shared" si="2"/>
        <v>0</v>
      </c>
      <c r="H16" s="55">
        <f t="shared" si="3"/>
        <v>3</v>
      </c>
      <c r="I16" s="55">
        <f t="shared" si="5"/>
        <v>2</v>
      </c>
      <c r="J16" s="55">
        <f t="shared" si="6"/>
        <v>12</v>
      </c>
    </row>
    <row r="17" spans="1:10">
      <c r="A17" s="56" t="s">
        <v>138</v>
      </c>
      <c r="B17" s="55">
        <f t="shared" ref="B17:G17" si="7">B37+B57+B77+B97+B117+B137+B157+B177</f>
        <v>12</v>
      </c>
      <c r="C17" s="55">
        <f t="shared" si="7"/>
        <v>1</v>
      </c>
      <c r="D17" s="55">
        <f t="shared" si="7"/>
        <v>0</v>
      </c>
      <c r="E17" s="55">
        <f t="shared" si="7"/>
        <v>0</v>
      </c>
      <c r="F17" s="55">
        <f t="shared" si="7"/>
        <v>0</v>
      </c>
      <c r="G17" s="55">
        <f t="shared" si="7"/>
        <v>0</v>
      </c>
      <c r="H17" s="55">
        <f t="shared" si="3"/>
        <v>0</v>
      </c>
      <c r="I17" s="55">
        <f>I37+I57+I77+I97+I117+I137+I157+I177</f>
        <v>0</v>
      </c>
      <c r="J17" s="55">
        <f t="shared" si="6"/>
        <v>13</v>
      </c>
    </row>
    <row r="18" spans="1:10">
      <c r="A18" s="5" t="s">
        <v>139</v>
      </c>
      <c r="B18" s="2">
        <f>B38+B58+B78+B98+B118+B138+B158+B178</f>
        <v>4</v>
      </c>
      <c r="C18" s="2">
        <f t="shared" ref="C18:I18" si="8">C38+C58+C78+C98+C118+C138+C158+C178</f>
        <v>0</v>
      </c>
      <c r="D18" s="2">
        <f t="shared" si="8"/>
        <v>7</v>
      </c>
      <c r="E18" s="2">
        <f t="shared" si="8"/>
        <v>6</v>
      </c>
      <c r="F18" s="2">
        <f t="shared" si="8"/>
        <v>0</v>
      </c>
      <c r="G18" s="2">
        <f t="shared" si="8"/>
        <v>0</v>
      </c>
      <c r="H18" s="2">
        <f t="shared" si="8"/>
        <v>6</v>
      </c>
      <c r="I18" s="2">
        <f t="shared" si="8"/>
        <v>6</v>
      </c>
      <c r="J18" s="2">
        <f>SUM(B18:I18)</f>
        <v>29</v>
      </c>
    </row>
    <row r="19" spans="1:10">
      <c r="A19" s="40" t="s">
        <v>140</v>
      </c>
      <c r="B19" s="39">
        <f>B39+B59+B79+B99+B119+B139+B159+B179</f>
        <v>22</v>
      </c>
      <c r="C19" s="39">
        <f t="shared" ref="C19:I19" si="9">C39+C59+C79+C99+C119+C139+C159+C179</f>
        <v>14</v>
      </c>
      <c r="D19" s="39">
        <f t="shared" si="9"/>
        <v>0</v>
      </c>
      <c r="E19" s="39">
        <f t="shared" si="9"/>
        <v>24</v>
      </c>
      <c r="F19" s="39">
        <f t="shared" si="9"/>
        <v>21</v>
      </c>
      <c r="G19" s="39">
        <f t="shared" si="9"/>
        <v>37</v>
      </c>
      <c r="H19" s="39">
        <f t="shared" si="9"/>
        <v>0</v>
      </c>
      <c r="I19" s="39">
        <f t="shared" si="9"/>
        <v>3</v>
      </c>
      <c r="J19" s="39">
        <f>SUM(B19:I19)</f>
        <v>121</v>
      </c>
    </row>
    <row r="20" spans="1:10">
      <c r="A20" s="43"/>
      <c r="B20" s="2"/>
      <c r="C20" s="2"/>
      <c r="D20" s="2"/>
      <c r="E20" s="2"/>
      <c r="F20" s="2"/>
      <c r="G20" s="2"/>
      <c r="H20" s="2"/>
      <c r="I20" s="2"/>
      <c r="J20" s="2"/>
    </row>
    <row r="21" spans="1:10" ht="6.7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5">
      <c r="A22" s="32" t="s">
        <v>5</v>
      </c>
      <c r="B22" s="26" t="s">
        <v>29</v>
      </c>
      <c r="C22" s="26" t="s">
        <v>30</v>
      </c>
      <c r="D22" s="44" t="s">
        <v>1</v>
      </c>
      <c r="E22" s="44" t="s">
        <v>48</v>
      </c>
      <c r="F22" s="44" t="s">
        <v>50</v>
      </c>
      <c r="G22" s="44" t="s">
        <v>51</v>
      </c>
      <c r="H22" s="44" t="s">
        <v>67</v>
      </c>
      <c r="I22" s="26" t="s">
        <v>2</v>
      </c>
      <c r="J22" s="26"/>
    </row>
    <row r="23" spans="1:10">
      <c r="A23" s="4" t="s">
        <v>124</v>
      </c>
      <c r="B23" s="1">
        <v>0</v>
      </c>
      <c r="C23" s="1">
        <v>1</v>
      </c>
      <c r="D23" s="1">
        <v>0</v>
      </c>
      <c r="E23" s="1">
        <v>0</v>
      </c>
      <c r="F23" s="1">
        <v>1</v>
      </c>
      <c r="G23" s="1">
        <v>1</v>
      </c>
      <c r="H23" s="1">
        <v>1</v>
      </c>
      <c r="I23" s="1">
        <v>1</v>
      </c>
      <c r="J23" s="39">
        <f>SUM(B23:I23)</f>
        <v>5</v>
      </c>
    </row>
    <row r="24" spans="1:10">
      <c r="A24" s="5" t="s">
        <v>125</v>
      </c>
      <c r="B24" s="2">
        <v>7</v>
      </c>
      <c r="C24" s="2">
        <v>0</v>
      </c>
      <c r="D24" s="2">
        <v>0</v>
      </c>
      <c r="E24" s="2">
        <v>1</v>
      </c>
      <c r="F24" s="2">
        <v>1</v>
      </c>
      <c r="G24" s="2">
        <v>3</v>
      </c>
      <c r="H24" s="2">
        <v>5</v>
      </c>
      <c r="I24" s="2">
        <v>1</v>
      </c>
      <c r="J24" s="2">
        <f t="shared" ref="J24:J39" si="10">SUM(B24:I24)</f>
        <v>18</v>
      </c>
    </row>
    <row r="25" spans="1:10">
      <c r="A25" s="4" t="s">
        <v>126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62">
        <f t="shared" si="10"/>
        <v>2</v>
      </c>
    </row>
    <row r="26" spans="1:10">
      <c r="A26" s="5" t="s">
        <v>127</v>
      </c>
      <c r="B26" s="2">
        <v>1</v>
      </c>
      <c r="C26" s="2">
        <v>1</v>
      </c>
      <c r="D26" s="2">
        <v>11</v>
      </c>
      <c r="E26" s="2">
        <v>0</v>
      </c>
      <c r="F26" s="2">
        <v>1</v>
      </c>
      <c r="G26" s="2">
        <v>1</v>
      </c>
      <c r="H26" s="2">
        <v>0</v>
      </c>
      <c r="I26" s="2">
        <v>1</v>
      </c>
      <c r="J26" s="2">
        <f t="shared" si="10"/>
        <v>16</v>
      </c>
    </row>
    <row r="27" spans="1:10">
      <c r="A27" s="4" t="s">
        <v>128</v>
      </c>
      <c r="B27" s="1">
        <v>5</v>
      </c>
      <c r="C27" s="1">
        <v>1</v>
      </c>
      <c r="D27" s="1">
        <v>7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f t="shared" si="10"/>
        <v>18</v>
      </c>
    </row>
    <row r="28" spans="1:10">
      <c r="A28" s="5" t="s">
        <v>129</v>
      </c>
      <c r="B28" s="2">
        <v>1</v>
      </c>
      <c r="C28" s="2">
        <v>1</v>
      </c>
      <c r="D28" s="2">
        <v>5</v>
      </c>
      <c r="E28" s="2">
        <v>1</v>
      </c>
      <c r="F28" s="2">
        <v>1</v>
      </c>
      <c r="G28" s="2">
        <v>5</v>
      </c>
      <c r="H28" s="2">
        <v>1</v>
      </c>
      <c r="I28" s="2">
        <v>1</v>
      </c>
      <c r="J28" s="2">
        <f t="shared" si="10"/>
        <v>16</v>
      </c>
    </row>
    <row r="29" spans="1:10">
      <c r="A29" s="4" t="s">
        <v>130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0"/>
        <v>0</v>
      </c>
    </row>
    <row r="30" spans="1:10">
      <c r="A30" s="5" t="s">
        <v>131</v>
      </c>
      <c r="B30" s="2">
        <v>1</v>
      </c>
      <c r="C30" s="2">
        <v>7</v>
      </c>
      <c r="D30" s="2">
        <v>9</v>
      </c>
      <c r="E30" s="2">
        <v>5</v>
      </c>
      <c r="F30" s="2">
        <v>0</v>
      </c>
      <c r="G30" s="2">
        <v>0</v>
      </c>
      <c r="H30" s="2">
        <v>0</v>
      </c>
      <c r="I30" s="2">
        <v>7</v>
      </c>
      <c r="J30" s="2">
        <f t="shared" si="10"/>
        <v>29</v>
      </c>
    </row>
    <row r="31" spans="1:10">
      <c r="A31" s="4" t="s">
        <v>133</v>
      </c>
      <c r="B31" s="1">
        <v>1</v>
      </c>
      <c r="C31" s="1">
        <v>1</v>
      </c>
      <c r="D31" s="1">
        <v>1</v>
      </c>
      <c r="E31" s="1">
        <v>1</v>
      </c>
      <c r="F31" s="1">
        <v>0</v>
      </c>
      <c r="G31" s="1">
        <v>0</v>
      </c>
      <c r="H31" s="1">
        <v>1</v>
      </c>
      <c r="I31" s="1">
        <v>1</v>
      </c>
      <c r="J31" s="39">
        <f t="shared" si="10"/>
        <v>6</v>
      </c>
    </row>
    <row r="32" spans="1:10">
      <c r="A32" s="5" t="s">
        <v>132</v>
      </c>
      <c r="B32" s="2">
        <v>1</v>
      </c>
      <c r="C32" s="2">
        <v>1</v>
      </c>
      <c r="D32" s="2">
        <v>1</v>
      </c>
      <c r="E32" s="2">
        <v>1</v>
      </c>
      <c r="F32" s="2">
        <v>0</v>
      </c>
      <c r="G32" s="2">
        <v>0</v>
      </c>
      <c r="H32" s="2">
        <v>1</v>
      </c>
      <c r="I32" s="2">
        <v>1</v>
      </c>
      <c r="J32" s="2">
        <f t="shared" si="10"/>
        <v>6</v>
      </c>
    </row>
    <row r="33" spans="1:10">
      <c r="A33" s="4" t="s">
        <v>134</v>
      </c>
      <c r="B33" s="1">
        <v>0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39">
        <f t="shared" si="10"/>
        <v>7</v>
      </c>
    </row>
    <row r="34" spans="1:10">
      <c r="A34" s="5" t="s">
        <v>135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f t="shared" si="10"/>
        <v>1</v>
      </c>
    </row>
    <row r="35" spans="1:10">
      <c r="A35" s="40" t="s">
        <v>136</v>
      </c>
      <c r="B35" s="39">
        <v>1</v>
      </c>
      <c r="C35" s="39">
        <v>1</v>
      </c>
      <c r="D35" s="39">
        <v>1</v>
      </c>
      <c r="E35" s="39">
        <v>7</v>
      </c>
      <c r="F35" s="39">
        <v>1</v>
      </c>
      <c r="G35" s="39">
        <v>1</v>
      </c>
      <c r="H35" s="39">
        <v>1</v>
      </c>
      <c r="I35" s="39">
        <v>3</v>
      </c>
      <c r="J35" s="39">
        <f t="shared" si="10"/>
        <v>16</v>
      </c>
    </row>
    <row r="36" spans="1:10">
      <c r="A36" s="5" t="s">
        <v>137</v>
      </c>
      <c r="B36" s="2">
        <v>0</v>
      </c>
      <c r="C36" s="2">
        <v>1</v>
      </c>
      <c r="D36" s="2">
        <v>1</v>
      </c>
      <c r="E36" s="2">
        <v>1</v>
      </c>
      <c r="F36" s="2">
        <v>0</v>
      </c>
      <c r="G36" s="2">
        <v>0</v>
      </c>
      <c r="H36" s="2">
        <v>1</v>
      </c>
      <c r="I36" s="2">
        <v>1</v>
      </c>
      <c r="J36" s="2">
        <f t="shared" si="10"/>
        <v>5</v>
      </c>
    </row>
    <row r="37" spans="1:10">
      <c r="A37" s="40" t="s">
        <v>138</v>
      </c>
      <c r="B37" s="39">
        <v>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f t="shared" si="10"/>
        <v>1</v>
      </c>
    </row>
    <row r="38" spans="1:10">
      <c r="A38" s="5" t="s">
        <v>139</v>
      </c>
      <c r="B38" s="2">
        <v>1</v>
      </c>
      <c r="C38" s="2">
        <v>0</v>
      </c>
      <c r="D38" s="2">
        <v>3</v>
      </c>
      <c r="E38" s="2">
        <v>1</v>
      </c>
      <c r="F38" s="2">
        <v>0</v>
      </c>
      <c r="G38" s="2">
        <v>0</v>
      </c>
      <c r="H38" s="2">
        <v>1</v>
      </c>
      <c r="I38" s="2">
        <v>1</v>
      </c>
      <c r="J38" s="2">
        <f t="shared" si="10"/>
        <v>7</v>
      </c>
    </row>
    <row r="39" spans="1:10">
      <c r="A39" s="40" t="s">
        <v>140</v>
      </c>
      <c r="B39" s="39">
        <v>9</v>
      </c>
      <c r="C39" s="39">
        <v>3</v>
      </c>
      <c r="D39" s="39">
        <v>0</v>
      </c>
      <c r="E39" s="39">
        <v>11</v>
      </c>
      <c r="F39" s="39">
        <v>7</v>
      </c>
      <c r="G39" s="39">
        <v>7</v>
      </c>
      <c r="H39" s="39">
        <v>0</v>
      </c>
      <c r="I39" s="39">
        <v>1</v>
      </c>
      <c r="J39" s="39">
        <f t="shared" si="10"/>
        <v>38</v>
      </c>
    </row>
    <row r="40" spans="1:10">
      <c r="A40" s="5"/>
      <c r="B40" s="2"/>
      <c r="C40" s="2"/>
      <c r="D40" s="2"/>
      <c r="E40" s="2"/>
      <c r="F40" s="2"/>
      <c r="G40" s="2"/>
      <c r="H40" s="2"/>
      <c r="I40" s="2"/>
      <c r="J40" s="2"/>
    </row>
    <row r="41" spans="1:10" ht="6.75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">
      <c r="A42" s="32" t="s">
        <v>6</v>
      </c>
      <c r="B42" s="26" t="s">
        <v>29</v>
      </c>
      <c r="C42" s="26" t="s">
        <v>30</v>
      </c>
      <c r="D42" s="44" t="s">
        <v>1</v>
      </c>
      <c r="E42" s="44" t="s">
        <v>48</v>
      </c>
      <c r="F42" s="44" t="s">
        <v>50</v>
      </c>
      <c r="G42" s="44" t="s">
        <v>51</v>
      </c>
      <c r="H42" s="44" t="s">
        <v>67</v>
      </c>
      <c r="I42" s="26" t="s">
        <v>2</v>
      </c>
      <c r="J42" s="26" t="s">
        <v>3</v>
      </c>
    </row>
    <row r="43" spans="1:10">
      <c r="A43" s="4" t="s">
        <v>124</v>
      </c>
      <c r="B43" s="1">
        <v>0</v>
      </c>
      <c r="C43" s="1">
        <v>1</v>
      </c>
      <c r="D43" s="1">
        <v>0</v>
      </c>
      <c r="E43" s="1">
        <v>0</v>
      </c>
      <c r="F43" s="1">
        <v>1</v>
      </c>
      <c r="G43" s="1">
        <v>1</v>
      </c>
      <c r="H43" s="1">
        <v>7</v>
      </c>
      <c r="I43" s="1">
        <v>1</v>
      </c>
      <c r="J43" s="1">
        <f>SUM(B43:I43)</f>
        <v>11</v>
      </c>
    </row>
    <row r="44" spans="1:10">
      <c r="A44" s="5" t="s">
        <v>125</v>
      </c>
      <c r="B44" s="2">
        <v>1</v>
      </c>
      <c r="C44" s="2">
        <v>0</v>
      </c>
      <c r="D44" s="2">
        <v>0</v>
      </c>
      <c r="E44" s="2">
        <v>1</v>
      </c>
      <c r="F44" s="2">
        <v>1</v>
      </c>
      <c r="G44" s="2">
        <v>3</v>
      </c>
      <c r="H44" s="2">
        <v>11</v>
      </c>
      <c r="I44" s="2">
        <v>1</v>
      </c>
      <c r="J44" s="2">
        <f t="shared" ref="J44:J57" si="11">SUM(B44:I44)</f>
        <v>18</v>
      </c>
    </row>
    <row r="45" spans="1:10">
      <c r="A45" s="4" t="s">
        <v>126</v>
      </c>
      <c r="B45" s="1">
        <v>1</v>
      </c>
      <c r="C45" s="1">
        <v>0</v>
      </c>
      <c r="D45" s="1">
        <v>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39">
        <f t="shared" si="11"/>
        <v>6</v>
      </c>
    </row>
    <row r="46" spans="1:10">
      <c r="A46" s="5" t="s">
        <v>127</v>
      </c>
      <c r="B46" s="2">
        <v>1</v>
      </c>
      <c r="C46" s="2">
        <v>1</v>
      </c>
      <c r="D46" s="2">
        <v>1</v>
      </c>
      <c r="E46" s="2">
        <v>0</v>
      </c>
      <c r="F46" s="2">
        <v>5</v>
      </c>
      <c r="G46" s="2">
        <v>1</v>
      </c>
      <c r="H46" s="2">
        <v>0</v>
      </c>
      <c r="I46" s="2">
        <v>1</v>
      </c>
      <c r="J46" s="2">
        <f t="shared" si="11"/>
        <v>10</v>
      </c>
    </row>
    <row r="47" spans="1:10">
      <c r="A47" s="4" t="s">
        <v>128</v>
      </c>
      <c r="B47" s="1">
        <v>1</v>
      </c>
      <c r="C47" s="1">
        <v>7</v>
      </c>
      <c r="D47" s="1">
        <v>9</v>
      </c>
      <c r="E47" s="1">
        <v>1</v>
      </c>
      <c r="F47" s="1">
        <v>9</v>
      </c>
      <c r="G47" s="1">
        <v>0</v>
      </c>
      <c r="H47" s="1">
        <v>1</v>
      </c>
      <c r="I47" s="1">
        <v>11</v>
      </c>
      <c r="J47" s="1">
        <f t="shared" si="11"/>
        <v>39</v>
      </c>
    </row>
    <row r="48" spans="1:10">
      <c r="A48" s="5" t="s">
        <v>129</v>
      </c>
      <c r="B48" s="2">
        <v>1</v>
      </c>
      <c r="C48" s="2">
        <v>1</v>
      </c>
      <c r="D48" s="2">
        <v>7</v>
      </c>
      <c r="E48" s="2">
        <v>7</v>
      </c>
      <c r="F48" s="2">
        <v>1</v>
      </c>
      <c r="G48" s="2">
        <v>9</v>
      </c>
      <c r="H48" s="2">
        <v>9</v>
      </c>
      <c r="I48" s="2">
        <v>1</v>
      </c>
      <c r="J48" s="2">
        <f t="shared" si="11"/>
        <v>36</v>
      </c>
    </row>
    <row r="49" spans="1:11">
      <c r="A49" s="4" t="s">
        <v>130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11"/>
        <v>0</v>
      </c>
    </row>
    <row r="50" spans="1:11">
      <c r="A50" s="5" t="s">
        <v>131</v>
      </c>
      <c r="B50" s="2">
        <v>7</v>
      </c>
      <c r="C50" s="2">
        <v>5</v>
      </c>
      <c r="D50" s="2">
        <v>11</v>
      </c>
      <c r="E50" s="2">
        <v>11</v>
      </c>
      <c r="F50" s="2">
        <v>0</v>
      </c>
      <c r="G50" s="2">
        <v>0</v>
      </c>
      <c r="H50" s="2">
        <v>0</v>
      </c>
      <c r="I50" s="2">
        <v>9</v>
      </c>
      <c r="J50" s="2">
        <f t="shared" si="11"/>
        <v>43</v>
      </c>
    </row>
    <row r="51" spans="1:11">
      <c r="A51" s="4" t="s">
        <v>133</v>
      </c>
      <c r="B51" s="1">
        <v>1</v>
      </c>
      <c r="C51" s="1">
        <v>1</v>
      </c>
      <c r="D51" s="1">
        <v>3</v>
      </c>
      <c r="E51" s="1">
        <v>9</v>
      </c>
      <c r="F51" s="1">
        <v>0</v>
      </c>
      <c r="G51" s="1">
        <v>0</v>
      </c>
      <c r="H51" s="1">
        <v>1</v>
      </c>
      <c r="I51" s="1">
        <v>1</v>
      </c>
      <c r="J51" s="1">
        <f t="shared" si="11"/>
        <v>16</v>
      </c>
    </row>
    <row r="52" spans="1:11">
      <c r="A52" s="5" t="s">
        <v>132</v>
      </c>
      <c r="B52" s="2">
        <v>1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1</v>
      </c>
      <c r="I52" s="2">
        <v>1</v>
      </c>
      <c r="J52" s="2">
        <f t="shared" si="11"/>
        <v>6</v>
      </c>
    </row>
    <row r="53" spans="1:11">
      <c r="A53" s="4" t="s">
        <v>134</v>
      </c>
      <c r="B53" s="1">
        <v>0</v>
      </c>
      <c r="C53" s="1">
        <v>1</v>
      </c>
      <c r="D53" s="1">
        <v>1</v>
      </c>
      <c r="E53" s="1">
        <v>5</v>
      </c>
      <c r="F53" s="1">
        <v>1</v>
      </c>
      <c r="G53" s="1">
        <v>1</v>
      </c>
      <c r="H53" s="1">
        <v>1</v>
      </c>
      <c r="I53" s="1">
        <v>1</v>
      </c>
      <c r="J53" s="39">
        <f t="shared" si="11"/>
        <v>11</v>
      </c>
    </row>
    <row r="54" spans="1:11">
      <c r="A54" s="5" t="s">
        <v>135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f t="shared" si="11"/>
        <v>1</v>
      </c>
    </row>
    <row r="55" spans="1:11">
      <c r="A55" s="40" t="s">
        <v>136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f t="shared" si="11"/>
        <v>0</v>
      </c>
    </row>
    <row r="56" spans="1:11">
      <c r="A56" s="5" t="s">
        <v>137</v>
      </c>
      <c r="B56" s="2">
        <v>0</v>
      </c>
      <c r="C56" s="2">
        <v>1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1</v>
      </c>
      <c r="J56" s="2">
        <f t="shared" si="11"/>
        <v>5</v>
      </c>
    </row>
    <row r="57" spans="1:11">
      <c r="A57" s="40" t="s">
        <v>138</v>
      </c>
      <c r="B57" s="39">
        <v>1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f t="shared" si="11"/>
        <v>1</v>
      </c>
      <c r="K57" s="38"/>
    </row>
    <row r="58" spans="1:11">
      <c r="A58" s="5" t="s">
        <v>139</v>
      </c>
      <c r="B58" s="2">
        <v>1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f>SUM(B58:I58)</f>
        <v>5</v>
      </c>
      <c r="K58" s="38"/>
    </row>
    <row r="59" spans="1:11">
      <c r="A59" s="40" t="s">
        <v>140</v>
      </c>
      <c r="B59" s="39">
        <v>5</v>
      </c>
      <c r="C59" s="39">
        <v>9</v>
      </c>
      <c r="D59" s="39">
        <v>0</v>
      </c>
      <c r="E59" s="39">
        <v>1</v>
      </c>
      <c r="F59" s="39">
        <v>1</v>
      </c>
      <c r="G59" s="39">
        <v>7</v>
      </c>
      <c r="H59" s="39">
        <v>0</v>
      </c>
      <c r="I59" s="39">
        <v>1</v>
      </c>
      <c r="J59" s="39">
        <f>SUM(B59:I59)</f>
        <v>24</v>
      </c>
      <c r="K59" s="38"/>
    </row>
    <row r="60" spans="1:11">
      <c r="A60" s="5"/>
      <c r="B60" s="2"/>
      <c r="C60" s="2"/>
      <c r="D60" s="2"/>
      <c r="E60" s="2"/>
      <c r="F60" s="2"/>
      <c r="G60" s="2"/>
      <c r="H60" s="2"/>
      <c r="I60" s="2"/>
      <c r="J60" s="2"/>
    </row>
    <row r="61" spans="1:11" ht="6.75" customHeight="1">
      <c r="A61" s="33"/>
      <c r="B61" s="34"/>
      <c r="C61" s="34"/>
      <c r="D61" s="34"/>
      <c r="E61" s="34"/>
      <c r="F61" s="34"/>
      <c r="G61" s="34"/>
      <c r="H61" s="34"/>
      <c r="I61" s="34"/>
      <c r="J61" s="34"/>
    </row>
    <row r="62" spans="1:11" ht="15">
      <c r="A62" s="32" t="s">
        <v>8</v>
      </c>
      <c r="B62" s="26" t="s">
        <v>29</v>
      </c>
      <c r="C62" s="26" t="s">
        <v>30</v>
      </c>
      <c r="D62" s="44" t="s">
        <v>1</v>
      </c>
      <c r="E62" s="44" t="s">
        <v>48</v>
      </c>
      <c r="F62" s="44" t="s">
        <v>50</v>
      </c>
      <c r="G62" s="44" t="s">
        <v>51</v>
      </c>
      <c r="H62" s="44" t="s">
        <v>67</v>
      </c>
      <c r="I62" s="26" t="s">
        <v>2</v>
      </c>
      <c r="J62" s="26" t="s">
        <v>3</v>
      </c>
    </row>
    <row r="63" spans="1:11">
      <c r="A63" s="4" t="s">
        <v>124</v>
      </c>
      <c r="B63" s="1">
        <v>0</v>
      </c>
      <c r="C63" s="1">
        <v>1</v>
      </c>
      <c r="D63" s="1">
        <v>0</v>
      </c>
      <c r="E63" s="1">
        <v>0</v>
      </c>
      <c r="F63" s="1">
        <v>1</v>
      </c>
      <c r="G63" s="1">
        <v>1</v>
      </c>
      <c r="H63" s="1">
        <v>1</v>
      </c>
      <c r="I63" s="1">
        <v>1</v>
      </c>
      <c r="J63" s="39">
        <f>SUM(B63:I63)</f>
        <v>5</v>
      </c>
    </row>
    <row r="64" spans="1:11">
      <c r="A64" s="5" t="s">
        <v>125</v>
      </c>
      <c r="B64" s="2">
        <v>11</v>
      </c>
      <c r="C64" s="2">
        <v>0</v>
      </c>
      <c r="D64" s="2">
        <v>0</v>
      </c>
      <c r="E64" s="2">
        <v>1</v>
      </c>
      <c r="F64" s="2">
        <v>11</v>
      </c>
      <c r="G64" s="2">
        <v>11</v>
      </c>
      <c r="H64" s="2">
        <v>11</v>
      </c>
      <c r="I64" s="2">
        <v>1</v>
      </c>
      <c r="J64" s="2">
        <f t="shared" ref="J64:J79" si="12">SUM(B64:I64)</f>
        <v>46</v>
      </c>
    </row>
    <row r="65" spans="1:10">
      <c r="A65" s="4" t="s">
        <v>126</v>
      </c>
      <c r="B65" s="1">
        <v>5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39">
        <f t="shared" si="12"/>
        <v>6</v>
      </c>
    </row>
    <row r="66" spans="1:10">
      <c r="A66" s="5" t="s">
        <v>127</v>
      </c>
      <c r="B66" s="2">
        <v>1</v>
      </c>
      <c r="C66" s="2">
        <v>1</v>
      </c>
      <c r="D66" s="2">
        <v>3</v>
      </c>
      <c r="E66" s="2">
        <v>0</v>
      </c>
      <c r="F66" s="2">
        <v>1</v>
      </c>
      <c r="G66" s="2">
        <v>1</v>
      </c>
      <c r="H66" s="2">
        <v>0</v>
      </c>
      <c r="I66" s="2">
        <v>1</v>
      </c>
      <c r="J66" s="2">
        <f t="shared" si="12"/>
        <v>8</v>
      </c>
    </row>
    <row r="67" spans="1:10">
      <c r="A67" s="4" t="s">
        <v>128</v>
      </c>
      <c r="B67" s="1">
        <v>1</v>
      </c>
      <c r="C67" s="1">
        <v>9</v>
      </c>
      <c r="D67" s="1">
        <v>5</v>
      </c>
      <c r="E67" s="1">
        <v>1</v>
      </c>
      <c r="F67" s="1">
        <v>1</v>
      </c>
      <c r="G67" s="1">
        <v>0</v>
      </c>
      <c r="H67" s="1">
        <v>3</v>
      </c>
      <c r="I67" s="1">
        <v>1</v>
      </c>
      <c r="J67" s="1">
        <f t="shared" si="12"/>
        <v>21</v>
      </c>
    </row>
    <row r="68" spans="1:10">
      <c r="A68" s="5" t="s">
        <v>129</v>
      </c>
      <c r="B68" s="2">
        <v>1</v>
      </c>
      <c r="C68" s="2">
        <v>1</v>
      </c>
      <c r="D68" s="2">
        <v>7</v>
      </c>
      <c r="E68" s="2">
        <v>1</v>
      </c>
      <c r="F68" s="2">
        <v>1</v>
      </c>
      <c r="G68" s="2">
        <v>1</v>
      </c>
      <c r="H68" s="2">
        <v>1</v>
      </c>
      <c r="I68" s="2">
        <v>3</v>
      </c>
      <c r="J68" s="2">
        <f t="shared" si="12"/>
        <v>16</v>
      </c>
    </row>
    <row r="69" spans="1:10">
      <c r="A69" s="4" t="s">
        <v>130</v>
      </c>
      <c r="B69" s="1">
        <v>1</v>
      </c>
      <c r="C69" s="1">
        <v>0</v>
      </c>
      <c r="D69" s="1">
        <v>11</v>
      </c>
      <c r="E69" s="1">
        <v>5</v>
      </c>
      <c r="F69" s="1">
        <v>3</v>
      </c>
      <c r="G69" s="1">
        <v>1</v>
      </c>
      <c r="H69" s="1">
        <v>9</v>
      </c>
      <c r="I69" s="1">
        <v>11</v>
      </c>
      <c r="J69" s="1">
        <f t="shared" si="12"/>
        <v>41</v>
      </c>
    </row>
    <row r="70" spans="1:10">
      <c r="A70" s="5" t="s">
        <v>131</v>
      </c>
      <c r="B70" s="2">
        <v>0</v>
      </c>
      <c r="C70" s="2">
        <v>11</v>
      </c>
      <c r="D70" s="2">
        <v>1</v>
      </c>
      <c r="E70" s="2">
        <v>1</v>
      </c>
      <c r="F70" s="2">
        <v>0</v>
      </c>
      <c r="G70" s="2">
        <v>0</v>
      </c>
      <c r="H70" s="2">
        <v>0</v>
      </c>
      <c r="I70" s="2">
        <v>1</v>
      </c>
      <c r="J70" s="2">
        <f t="shared" si="12"/>
        <v>14</v>
      </c>
    </row>
    <row r="71" spans="1:10">
      <c r="A71" s="4" t="s">
        <v>133</v>
      </c>
      <c r="B71" s="1">
        <v>1</v>
      </c>
      <c r="C71" s="1">
        <v>1</v>
      </c>
      <c r="D71" s="1">
        <v>0</v>
      </c>
      <c r="E71" s="1">
        <v>11</v>
      </c>
      <c r="F71" s="1">
        <v>0</v>
      </c>
      <c r="G71" s="1">
        <v>0</v>
      </c>
      <c r="H71" s="1">
        <v>1</v>
      </c>
      <c r="I71" s="1">
        <v>1</v>
      </c>
      <c r="J71" s="1">
        <f t="shared" si="12"/>
        <v>15</v>
      </c>
    </row>
    <row r="72" spans="1:10">
      <c r="A72" s="5" t="s">
        <v>132</v>
      </c>
      <c r="B72" s="2">
        <v>1</v>
      </c>
      <c r="C72" s="2">
        <v>1</v>
      </c>
      <c r="D72" s="2">
        <v>1</v>
      </c>
      <c r="E72" s="2">
        <v>1</v>
      </c>
      <c r="F72" s="2">
        <v>0</v>
      </c>
      <c r="G72" s="2">
        <v>0</v>
      </c>
      <c r="H72" s="2">
        <v>1</v>
      </c>
      <c r="I72" s="2">
        <v>1</v>
      </c>
      <c r="J72" s="2">
        <f t="shared" si="12"/>
        <v>6</v>
      </c>
    </row>
    <row r="73" spans="1:10">
      <c r="A73" s="4" t="s">
        <v>134</v>
      </c>
      <c r="B73" s="1">
        <v>0</v>
      </c>
      <c r="C73" s="1">
        <v>5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f t="shared" si="12"/>
        <v>11</v>
      </c>
    </row>
    <row r="74" spans="1:10">
      <c r="A74" s="5" t="s">
        <v>135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f t="shared" si="12"/>
        <v>0</v>
      </c>
    </row>
    <row r="75" spans="1:10">
      <c r="A75" s="40" t="s">
        <v>136</v>
      </c>
      <c r="B75" s="39">
        <v>1</v>
      </c>
      <c r="C75" s="39">
        <v>1</v>
      </c>
      <c r="D75" s="39">
        <v>9</v>
      </c>
      <c r="E75" s="39">
        <v>1</v>
      </c>
      <c r="F75" s="39">
        <v>1</v>
      </c>
      <c r="G75" s="39">
        <v>9</v>
      </c>
      <c r="H75" s="39">
        <v>7</v>
      </c>
      <c r="I75" s="39">
        <v>1</v>
      </c>
      <c r="J75" s="39">
        <f t="shared" si="12"/>
        <v>30</v>
      </c>
    </row>
    <row r="76" spans="1:10">
      <c r="A76" s="5" t="s">
        <v>137</v>
      </c>
      <c r="B76" s="2">
        <v>0</v>
      </c>
      <c r="C76" s="2">
        <v>0</v>
      </c>
      <c r="D76" s="2">
        <v>0</v>
      </c>
      <c r="E76" s="2">
        <v>1</v>
      </c>
      <c r="F76" s="2">
        <v>0</v>
      </c>
      <c r="G76" s="2">
        <v>0</v>
      </c>
      <c r="H76" s="2">
        <v>1</v>
      </c>
      <c r="I76" s="2">
        <v>0</v>
      </c>
      <c r="J76" s="2">
        <f t="shared" si="12"/>
        <v>2</v>
      </c>
    </row>
    <row r="77" spans="1:10">
      <c r="A77" s="40" t="s">
        <v>138</v>
      </c>
      <c r="B77" s="39">
        <v>1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f t="shared" si="12"/>
        <v>1</v>
      </c>
    </row>
    <row r="78" spans="1:10">
      <c r="A78" s="5" t="s">
        <v>139</v>
      </c>
      <c r="B78" s="2">
        <v>1</v>
      </c>
      <c r="C78" s="2">
        <v>0</v>
      </c>
      <c r="D78" s="2">
        <v>1</v>
      </c>
      <c r="E78" s="2">
        <v>1</v>
      </c>
      <c r="F78" s="2">
        <v>0</v>
      </c>
      <c r="G78" s="2">
        <v>0</v>
      </c>
      <c r="H78" s="2">
        <v>1</v>
      </c>
      <c r="I78" s="2">
        <v>1</v>
      </c>
      <c r="J78" s="2">
        <f t="shared" si="12"/>
        <v>5</v>
      </c>
    </row>
    <row r="79" spans="1:10">
      <c r="A79" s="40" t="s">
        <v>140</v>
      </c>
      <c r="B79" s="39">
        <v>7</v>
      </c>
      <c r="C79" s="39">
        <v>1</v>
      </c>
      <c r="D79" s="39">
        <v>0</v>
      </c>
      <c r="E79" s="39">
        <v>1</v>
      </c>
      <c r="F79" s="39">
        <v>1</v>
      </c>
      <c r="G79" s="39">
        <v>1</v>
      </c>
      <c r="H79" s="39">
        <v>0</v>
      </c>
      <c r="I79" s="39">
        <v>0</v>
      </c>
      <c r="J79" s="39">
        <f t="shared" si="12"/>
        <v>11</v>
      </c>
    </row>
    <row r="80" spans="1:10">
      <c r="A80" s="5"/>
      <c r="B80" s="2"/>
      <c r="C80" s="2"/>
      <c r="D80" s="2"/>
      <c r="E80" s="2"/>
      <c r="F80" s="2"/>
      <c r="G80" s="2"/>
      <c r="H80" s="2"/>
      <c r="I80" s="2"/>
      <c r="J80" s="2"/>
    </row>
    <row r="81" spans="1:10" ht="6.75" customHeight="1">
      <c r="A81" s="33"/>
      <c r="B81" s="34"/>
      <c r="C81" s="34"/>
      <c r="D81" s="34"/>
      <c r="E81" s="34"/>
      <c r="F81" s="34"/>
      <c r="G81" s="34"/>
      <c r="H81" s="34"/>
      <c r="I81" s="34"/>
      <c r="J81" s="34"/>
    </row>
    <row r="82" spans="1:10" ht="15">
      <c r="A82" s="32" t="s">
        <v>17</v>
      </c>
      <c r="B82" s="26" t="s">
        <v>34</v>
      </c>
      <c r="C82" s="26" t="s">
        <v>30</v>
      </c>
      <c r="D82" s="44" t="s">
        <v>1</v>
      </c>
      <c r="E82" s="44" t="s">
        <v>48</v>
      </c>
      <c r="F82" s="44" t="s">
        <v>50</v>
      </c>
      <c r="G82" s="44" t="s">
        <v>51</v>
      </c>
      <c r="H82" s="44" t="s">
        <v>67</v>
      </c>
      <c r="I82" s="26" t="s">
        <v>2</v>
      </c>
      <c r="J82" s="26" t="s">
        <v>3</v>
      </c>
    </row>
    <row r="83" spans="1:10">
      <c r="A83" s="4" t="s">
        <v>124</v>
      </c>
      <c r="B83" s="1">
        <v>0</v>
      </c>
      <c r="C83" s="1">
        <v>9</v>
      </c>
      <c r="D83" s="1">
        <v>0</v>
      </c>
      <c r="E83" s="1">
        <v>0</v>
      </c>
      <c r="F83" s="1">
        <v>1</v>
      </c>
      <c r="G83" s="1">
        <v>9</v>
      </c>
      <c r="H83" s="1">
        <v>1</v>
      </c>
      <c r="I83" s="1">
        <v>1</v>
      </c>
      <c r="J83" s="1">
        <f>SUM(B83:I83)</f>
        <v>21</v>
      </c>
    </row>
    <row r="84" spans="1:10">
      <c r="A84" s="5" t="s">
        <v>125</v>
      </c>
      <c r="B84" s="2">
        <v>11</v>
      </c>
      <c r="C84" s="2">
        <v>0</v>
      </c>
      <c r="D84" s="2">
        <v>0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>
        <f t="shared" ref="J84:J99" si="13">SUM(B84:I84)</f>
        <v>16</v>
      </c>
    </row>
    <row r="85" spans="1:10">
      <c r="A85" s="4" t="s">
        <v>126</v>
      </c>
      <c r="B85" s="1">
        <v>1</v>
      </c>
      <c r="C85" s="1">
        <v>0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39">
        <f t="shared" si="13"/>
        <v>2</v>
      </c>
    </row>
    <row r="86" spans="1:10">
      <c r="A86" s="5" t="s">
        <v>127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f t="shared" si="13"/>
        <v>0</v>
      </c>
    </row>
    <row r="87" spans="1:10">
      <c r="A87" s="4" t="s">
        <v>128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f t="shared" si="13"/>
        <v>0</v>
      </c>
    </row>
    <row r="88" spans="1:10">
      <c r="A88" s="5" t="s">
        <v>129</v>
      </c>
      <c r="B88" s="2">
        <v>1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f t="shared" si="13"/>
        <v>2</v>
      </c>
    </row>
    <row r="89" spans="1:10">
      <c r="A89" s="4" t="s">
        <v>130</v>
      </c>
      <c r="B89" s="1">
        <v>7</v>
      </c>
      <c r="C89" s="1">
        <v>1</v>
      </c>
      <c r="D89" s="1">
        <v>1</v>
      </c>
      <c r="E89" s="1">
        <v>11</v>
      </c>
      <c r="F89" s="1">
        <v>1</v>
      </c>
      <c r="G89" s="1">
        <v>1</v>
      </c>
      <c r="H89" s="1">
        <v>1</v>
      </c>
      <c r="I89" s="1">
        <v>1</v>
      </c>
      <c r="J89" s="1">
        <f t="shared" si="13"/>
        <v>24</v>
      </c>
    </row>
    <row r="90" spans="1:10">
      <c r="A90" s="5" t="s">
        <v>131</v>
      </c>
      <c r="B90" s="2">
        <v>1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1</v>
      </c>
      <c r="J90" s="2">
        <f t="shared" si="13"/>
        <v>5</v>
      </c>
    </row>
    <row r="91" spans="1:10">
      <c r="A91" s="4" t="s">
        <v>133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f t="shared" si="13"/>
        <v>0</v>
      </c>
    </row>
    <row r="92" spans="1:10">
      <c r="A92" s="5" t="s">
        <v>132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f t="shared" si="13"/>
        <v>0</v>
      </c>
    </row>
    <row r="93" spans="1:10">
      <c r="A93" s="4" t="s">
        <v>134</v>
      </c>
      <c r="B93" s="1">
        <v>0</v>
      </c>
      <c r="C93" s="1">
        <v>1</v>
      </c>
      <c r="D93" s="1">
        <v>1</v>
      </c>
      <c r="E93" s="1">
        <v>1</v>
      </c>
      <c r="F93" s="1">
        <v>1</v>
      </c>
      <c r="G93" s="1">
        <v>1</v>
      </c>
      <c r="H93" s="1">
        <v>0</v>
      </c>
      <c r="I93" s="1">
        <v>1</v>
      </c>
      <c r="J93" s="39">
        <f t="shared" si="13"/>
        <v>6</v>
      </c>
    </row>
    <row r="94" spans="1:10">
      <c r="A94" s="5" t="s">
        <v>135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f t="shared" si="13"/>
        <v>0</v>
      </c>
    </row>
    <row r="95" spans="1:10">
      <c r="A95" s="40" t="s">
        <v>136</v>
      </c>
      <c r="B95" s="39">
        <v>1</v>
      </c>
      <c r="C95" s="39">
        <v>1</v>
      </c>
      <c r="D95" s="39">
        <v>1</v>
      </c>
      <c r="E95" s="39">
        <v>1</v>
      </c>
      <c r="F95" s="39">
        <v>7</v>
      </c>
      <c r="G95" s="39">
        <v>1</v>
      </c>
      <c r="H95" s="39">
        <v>1</v>
      </c>
      <c r="I95" s="39">
        <v>1</v>
      </c>
      <c r="J95" s="39">
        <f t="shared" si="13"/>
        <v>14</v>
      </c>
    </row>
    <row r="96" spans="1:10">
      <c r="A96" s="5" t="s">
        <v>137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f t="shared" si="13"/>
        <v>0</v>
      </c>
    </row>
    <row r="97" spans="1:10">
      <c r="A97" s="40" t="s">
        <v>138</v>
      </c>
      <c r="B97" s="39">
        <v>9</v>
      </c>
      <c r="C97" s="39">
        <v>1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f t="shared" si="13"/>
        <v>10</v>
      </c>
    </row>
    <row r="98" spans="1:10">
      <c r="A98" s="5" t="s">
        <v>139</v>
      </c>
      <c r="B98" s="2">
        <v>1</v>
      </c>
      <c r="C98" s="2">
        <v>0</v>
      </c>
      <c r="D98" s="2">
        <v>1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f t="shared" si="13"/>
        <v>5</v>
      </c>
    </row>
    <row r="99" spans="1:10">
      <c r="A99" s="40" t="s">
        <v>140</v>
      </c>
      <c r="B99" s="39">
        <v>1</v>
      </c>
      <c r="C99" s="39">
        <v>1</v>
      </c>
      <c r="D99" s="39">
        <v>0</v>
      </c>
      <c r="E99" s="39">
        <v>1</v>
      </c>
      <c r="F99" s="39">
        <v>1</v>
      </c>
      <c r="G99" s="39">
        <v>11</v>
      </c>
      <c r="H99" s="39">
        <v>0</v>
      </c>
      <c r="I99" s="39">
        <v>1</v>
      </c>
      <c r="J99" s="39">
        <f t="shared" si="13"/>
        <v>16</v>
      </c>
    </row>
    <row r="100" spans="1:10">
      <c r="A100" s="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6.75" customHeight="1">
      <c r="A101" s="33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ht="15">
      <c r="A102" s="32" t="s">
        <v>18</v>
      </c>
      <c r="B102" s="26" t="s">
        <v>34</v>
      </c>
      <c r="C102" s="26" t="s">
        <v>30</v>
      </c>
      <c r="D102" s="44" t="s">
        <v>1</v>
      </c>
      <c r="E102" s="44" t="s">
        <v>48</v>
      </c>
      <c r="F102" s="44" t="s">
        <v>50</v>
      </c>
      <c r="G102" s="44" t="s">
        <v>51</v>
      </c>
      <c r="H102" s="44" t="s">
        <v>67</v>
      </c>
      <c r="I102" s="26" t="s">
        <v>2</v>
      </c>
      <c r="J102" s="26"/>
    </row>
    <row r="103" spans="1:10">
      <c r="A103" s="4" t="s">
        <v>124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f>SUM(B103:I103)</f>
        <v>0</v>
      </c>
    </row>
    <row r="104" spans="1:10">
      <c r="A104" s="5" t="s">
        <v>125</v>
      </c>
      <c r="B104" s="2">
        <v>0</v>
      </c>
      <c r="C104" s="2">
        <v>0</v>
      </c>
      <c r="D104" s="2">
        <v>0</v>
      </c>
      <c r="E104" s="2">
        <v>1</v>
      </c>
      <c r="F104" s="2">
        <v>0</v>
      </c>
      <c r="G104" s="2">
        <v>0</v>
      </c>
      <c r="H104" s="2">
        <v>1</v>
      </c>
      <c r="I104" s="2">
        <v>7</v>
      </c>
      <c r="J104" s="2">
        <f t="shared" ref="J104:J119" si="14">SUM(B104:I104)</f>
        <v>9</v>
      </c>
    </row>
    <row r="105" spans="1:10">
      <c r="A105" s="4" t="s">
        <v>126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f t="shared" si="14"/>
        <v>0</v>
      </c>
    </row>
    <row r="106" spans="1:10">
      <c r="A106" s="5" t="s">
        <v>127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f t="shared" si="14"/>
        <v>0</v>
      </c>
    </row>
    <row r="107" spans="1:10">
      <c r="A107" s="4" t="s">
        <v>128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f t="shared" si="14"/>
        <v>0</v>
      </c>
    </row>
    <row r="108" spans="1:10">
      <c r="A108" s="5" t="s">
        <v>129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f t="shared" si="14"/>
        <v>0</v>
      </c>
    </row>
    <row r="109" spans="1:10">
      <c r="A109" s="4" t="s">
        <v>130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f t="shared" si="14"/>
        <v>0</v>
      </c>
    </row>
    <row r="110" spans="1:10">
      <c r="A110" s="5" t="s">
        <v>131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f t="shared" si="14"/>
        <v>0</v>
      </c>
    </row>
    <row r="111" spans="1:10">
      <c r="A111" s="4" t="s">
        <v>133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f t="shared" si="14"/>
        <v>0</v>
      </c>
    </row>
    <row r="112" spans="1:10">
      <c r="A112" s="5" t="s">
        <v>132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1</v>
      </c>
      <c r="I112" s="2">
        <v>1</v>
      </c>
      <c r="J112" s="2">
        <f t="shared" si="14"/>
        <v>2</v>
      </c>
    </row>
    <row r="113" spans="1:10">
      <c r="A113" s="4" t="s">
        <v>134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f t="shared" si="14"/>
        <v>0</v>
      </c>
    </row>
    <row r="114" spans="1:10">
      <c r="A114" s="5" t="s">
        <v>135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f t="shared" si="14"/>
        <v>0</v>
      </c>
    </row>
    <row r="115" spans="1:10">
      <c r="A115" s="40" t="s">
        <v>136</v>
      </c>
      <c r="B115" s="39">
        <v>0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f t="shared" si="14"/>
        <v>0</v>
      </c>
    </row>
    <row r="116" spans="1:10">
      <c r="A116" s="5" t="s">
        <v>137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f t="shared" si="14"/>
        <v>0</v>
      </c>
    </row>
    <row r="117" spans="1:10">
      <c r="A117" s="40" t="s">
        <v>138</v>
      </c>
      <c r="B117" s="39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f t="shared" si="14"/>
        <v>0</v>
      </c>
    </row>
    <row r="118" spans="1:10">
      <c r="A118" s="5" t="s">
        <v>139</v>
      </c>
      <c r="B118" s="2">
        <v>0</v>
      </c>
      <c r="C118" s="2">
        <v>0</v>
      </c>
      <c r="D118" s="2">
        <v>1</v>
      </c>
      <c r="E118" s="2">
        <v>1</v>
      </c>
      <c r="F118" s="2">
        <v>0</v>
      </c>
      <c r="G118" s="2">
        <v>0</v>
      </c>
      <c r="H118" s="2">
        <v>1</v>
      </c>
      <c r="I118" s="2">
        <v>1</v>
      </c>
      <c r="J118" s="2">
        <f t="shared" si="14"/>
        <v>4</v>
      </c>
    </row>
    <row r="119" spans="1:10">
      <c r="A119" s="40" t="s">
        <v>140</v>
      </c>
      <c r="B119" s="39">
        <v>0</v>
      </c>
      <c r="C119" s="39">
        <v>0</v>
      </c>
      <c r="D119" s="39">
        <v>0</v>
      </c>
      <c r="E119" s="39">
        <v>1</v>
      </c>
      <c r="F119" s="39">
        <v>0</v>
      </c>
      <c r="G119" s="39">
        <v>0</v>
      </c>
      <c r="H119" s="39">
        <v>0</v>
      </c>
      <c r="I119" s="39">
        <v>0</v>
      </c>
      <c r="J119" s="39">
        <f t="shared" si="14"/>
        <v>1</v>
      </c>
    </row>
    <row r="120" spans="1:10">
      <c r="A120" s="5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6.75" customHeight="1">
      <c r="A121" s="33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 ht="15">
      <c r="A122" s="32" t="s">
        <v>23</v>
      </c>
      <c r="B122" s="26" t="s">
        <v>29</v>
      </c>
      <c r="C122" s="26" t="s">
        <v>30</v>
      </c>
      <c r="D122" s="44" t="s">
        <v>1</v>
      </c>
      <c r="E122" s="44" t="s">
        <v>48</v>
      </c>
      <c r="F122" s="44" t="s">
        <v>50</v>
      </c>
      <c r="G122" s="44" t="s">
        <v>51</v>
      </c>
      <c r="H122" s="44" t="s">
        <v>67</v>
      </c>
      <c r="I122" s="26" t="s">
        <v>2</v>
      </c>
      <c r="J122" s="26" t="s">
        <v>3</v>
      </c>
    </row>
    <row r="123" spans="1:10">
      <c r="A123" s="4" t="s">
        <v>124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f>SUM(B123:I123)</f>
        <v>0</v>
      </c>
    </row>
    <row r="124" spans="1:10">
      <c r="A124" s="5" t="s">
        <v>125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f t="shared" ref="J124:J139" si="15">SUM(B124:I124)</f>
        <v>0</v>
      </c>
    </row>
    <row r="125" spans="1:10">
      <c r="A125" s="4" t="s">
        <v>126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f t="shared" si="15"/>
        <v>0</v>
      </c>
    </row>
    <row r="126" spans="1:10">
      <c r="A126" s="5" t="s">
        <v>127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f t="shared" si="15"/>
        <v>0</v>
      </c>
    </row>
    <row r="127" spans="1:10">
      <c r="A127" s="4" t="s">
        <v>128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f t="shared" si="15"/>
        <v>0</v>
      </c>
    </row>
    <row r="128" spans="1:10">
      <c r="A128" s="5" t="s">
        <v>129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f t="shared" si="15"/>
        <v>0</v>
      </c>
    </row>
    <row r="129" spans="1:10">
      <c r="A129" s="4" t="s">
        <v>130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f t="shared" si="15"/>
        <v>0</v>
      </c>
    </row>
    <row r="130" spans="1:10">
      <c r="A130" s="5" t="s">
        <v>131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f t="shared" si="15"/>
        <v>0</v>
      </c>
    </row>
    <row r="131" spans="1:10">
      <c r="A131" s="4" t="s">
        <v>133</v>
      </c>
      <c r="B131" s="1">
        <v>0</v>
      </c>
      <c r="C131" s="1">
        <v>0</v>
      </c>
      <c r="D131" s="1">
        <v>1</v>
      </c>
      <c r="E131" s="1">
        <v>0</v>
      </c>
      <c r="F131" s="1">
        <v>0</v>
      </c>
      <c r="G131" s="1">
        <v>0</v>
      </c>
      <c r="H131" s="1">
        <v>1</v>
      </c>
      <c r="I131" s="1">
        <v>1</v>
      </c>
      <c r="J131" s="39">
        <f t="shared" si="15"/>
        <v>3</v>
      </c>
    </row>
    <row r="132" spans="1:10">
      <c r="A132" s="5" t="s">
        <v>132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f t="shared" si="15"/>
        <v>0</v>
      </c>
    </row>
    <row r="133" spans="1:10">
      <c r="A133" s="4" t="s">
        <v>134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f t="shared" si="15"/>
        <v>0</v>
      </c>
    </row>
    <row r="134" spans="1:10">
      <c r="A134" s="5" t="s">
        <v>135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f t="shared" si="15"/>
        <v>0</v>
      </c>
    </row>
    <row r="135" spans="1:10">
      <c r="A135" s="40" t="s">
        <v>136</v>
      </c>
      <c r="B135" s="39">
        <v>0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f t="shared" si="15"/>
        <v>0</v>
      </c>
    </row>
    <row r="136" spans="1:10">
      <c r="A136" s="5" t="s">
        <v>137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f t="shared" si="15"/>
        <v>0</v>
      </c>
    </row>
    <row r="137" spans="1:10">
      <c r="A137" s="40" t="s">
        <v>138</v>
      </c>
      <c r="B137" s="39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f t="shared" si="15"/>
        <v>0</v>
      </c>
    </row>
    <row r="138" spans="1:10">
      <c r="A138" s="5" t="s">
        <v>139</v>
      </c>
      <c r="B138" s="2">
        <v>0</v>
      </c>
      <c r="C138" s="2">
        <v>0</v>
      </c>
      <c r="D138" s="2">
        <v>0</v>
      </c>
      <c r="E138" s="2">
        <v>1</v>
      </c>
      <c r="F138" s="2">
        <v>0</v>
      </c>
      <c r="G138" s="2">
        <v>0</v>
      </c>
      <c r="H138" s="2">
        <v>1</v>
      </c>
      <c r="I138" s="2">
        <v>1</v>
      </c>
      <c r="J138" s="2">
        <f t="shared" si="15"/>
        <v>3</v>
      </c>
    </row>
    <row r="139" spans="1:10">
      <c r="A139" s="40" t="s">
        <v>140</v>
      </c>
      <c r="B139" s="39">
        <v>0</v>
      </c>
      <c r="C139" s="39">
        <v>0</v>
      </c>
      <c r="D139" s="39">
        <v>0</v>
      </c>
      <c r="E139" s="39">
        <v>9</v>
      </c>
      <c r="F139" s="39">
        <v>11</v>
      </c>
      <c r="G139" s="39">
        <v>11</v>
      </c>
      <c r="H139" s="39">
        <v>0</v>
      </c>
      <c r="I139" s="39">
        <v>0</v>
      </c>
      <c r="J139" s="39">
        <f t="shared" si="15"/>
        <v>31</v>
      </c>
    </row>
    <row r="140" spans="1:10">
      <c r="A140" s="5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6.75" customHeight="1">
      <c r="A141" s="33"/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1:10" ht="15">
      <c r="A142" s="32" t="s">
        <v>19</v>
      </c>
      <c r="B142" s="26" t="s">
        <v>34</v>
      </c>
      <c r="C142" s="26" t="s">
        <v>30</v>
      </c>
      <c r="D142" s="44" t="s">
        <v>1</v>
      </c>
      <c r="E142" s="44" t="s">
        <v>48</v>
      </c>
      <c r="F142" s="44" t="s">
        <v>50</v>
      </c>
      <c r="G142" s="44" t="s">
        <v>51</v>
      </c>
      <c r="H142" s="44" t="s">
        <v>67</v>
      </c>
      <c r="I142" s="26" t="s">
        <v>2</v>
      </c>
      <c r="J142" s="26" t="s">
        <v>3</v>
      </c>
    </row>
    <row r="143" spans="1:10">
      <c r="A143" s="4" t="s">
        <v>124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f>SUM(B143:I143)</f>
        <v>0</v>
      </c>
    </row>
    <row r="144" spans="1:10">
      <c r="A144" s="5" t="s">
        <v>125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f t="shared" ref="J144:J159" si="16">SUM(B144:I144)</f>
        <v>0</v>
      </c>
    </row>
    <row r="145" spans="1:10">
      <c r="A145" s="4" t="s">
        <v>126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f t="shared" si="16"/>
        <v>0</v>
      </c>
    </row>
    <row r="146" spans="1:10">
      <c r="A146" s="5" t="s">
        <v>127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f t="shared" si="16"/>
        <v>0</v>
      </c>
    </row>
    <row r="147" spans="1:10">
      <c r="A147" s="4" t="s">
        <v>128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f t="shared" si="16"/>
        <v>0</v>
      </c>
    </row>
    <row r="148" spans="1:10">
      <c r="A148" s="5" t="s">
        <v>129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f t="shared" si="16"/>
        <v>0</v>
      </c>
    </row>
    <row r="149" spans="1:10">
      <c r="A149" s="4" t="s">
        <v>130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f t="shared" si="16"/>
        <v>0</v>
      </c>
    </row>
    <row r="150" spans="1:10">
      <c r="A150" s="5" t="s">
        <v>131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f t="shared" si="16"/>
        <v>0</v>
      </c>
    </row>
    <row r="151" spans="1:10">
      <c r="A151" s="4" t="s">
        <v>133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f t="shared" si="16"/>
        <v>0</v>
      </c>
    </row>
    <row r="152" spans="1:10">
      <c r="A152" s="5" t="s">
        <v>132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f t="shared" si="16"/>
        <v>0</v>
      </c>
    </row>
    <row r="153" spans="1:10">
      <c r="A153" s="4" t="s">
        <v>134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f t="shared" si="16"/>
        <v>0</v>
      </c>
    </row>
    <row r="154" spans="1:10">
      <c r="A154" s="5" t="s">
        <v>135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f t="shared" si="16"/>
        <v>0</v>
      </c>
    </row>
    <row r="155" spans="1:10">
      <c r="A155" s="40" t="s">
        <v>136</v>
      </c>
      <c r="B155" s="39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f t="shared" si="16"/>
        <v>0</v>
      </c>
    </row>
    <row r="156" spans="1:10">
      <c r="A156" s="5" t="s">
        <v>137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f t="shared" si="16"/>
        <v>0</v>
      </c>
    </row>
    <row r="157" spans="1:10">
      <c r="A157" s="40" t="s">
        <v>138</v>
      </c>
      <c r="B157" s="39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f t="shared" si="16"/>
        <v>0</v>
      </c>
    </row>
    <row r="158" spans="1:10">
      <c r="A158" s="5" t="s">
        <v>139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f t="shared" si="16"/>
        <v>0</v>
      </c>
    </row>
    <row r="159" spans="1:10">
      <c r="A159" s="40" t="s">
        <v>140</v>
      </c>
      <c r="B159" s="39">
        <v>0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f t="shared" si="16"/>
        <v>0</v>
      </c>
    </row>
    <row r="160" spans="1:10">
      <c r="A160" s="5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6.75" customHeight="1">
      <c r="A161" s="33"/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1:10" ht="15">
      <c r="A162" s="32" t="s">
        <v>20</v>
      </c>
      <c r="B162" s="26" t="s">
        <v>29</v>
      </c>
      <c r="C162" s="26" t="s">
        <v>30</v>
      </c>
      <c r="D162" s="44" t="s">
        <v>1</v>
      </c>
      <c r="E162" s="44" t="s">
        <v>48</v>
      </c>
      <c r="F162" s="44" t="s">
        <v>50</v>
      </c>
      <c r="G162" s="44" t="s">
        <v>51</v>
      </c>
      <c r="H162" s="44" t="s">
        <v>67</v>
      </c>
      <c r="I162" s="26" t="s">
        <v>2</v>
      </c>
      <c r="J162" s="26" t="s">
        <v>3</v>
      </c>
    </row>
    <row r="163" spans="1:10">
      <c r="A163" s="4" t="s">
        <v>124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f>SUM(B163:I163)</f>
        <v>0</v>
      </c>
    </row>
    <row r="164" spans="1:10">
      <c r="A164" s="5" t="s">
        <v>125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f t="shared" ref="J164:J179" si="17">SUM(B164:I164)</f>
        <v>0</v>
      </c>
    </row>
    <row r="165" spans="1:10">
      <c r="A165" s="4" t="s">
        <v>126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f t="shared" si="17"/>
        <v>0</v>
      </c>
    </row>
    <row r="166" spans="1:10">
      <c r="A166" s="5" t="s">
        <v>127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f t="shared" si="17"/>
        <v>0</v>
      </c>
    </row>
    <row r="167" spans="1:10">
      <c r="A167" s="4" t="s">
        <v>128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f t="shared" si="17"/>
        <v>0</v>
      </c>
    </row>
    <row r="168" spans="1:10">
      <c r="A168" s="5" t="s">
        <v>129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f t="shared" si="17"/>
        <v>0</v>
      </c>
    </row>
    <row r="169" spans="1:10">
      <c r="A169" s="4" t="s">
        <v>130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f t="shared" si="17"/>
        <v>0</v>
      </c>
    </row>
    <row r="170" spans="1:10">
      <c r="A170" s="5" t="s">
        <v>131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f t="shared" si="17"/>
        <v>0</v>
      </c>
    </row>
    <row r="171" spans="1:10">
      <c r="A171" s="4" t="s">
        <v>133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f t="shared" si="17"/>
        <v>0</v>
      </c>
    </row>
    <row r="172" spans="1:10">
      <c r="A172" s="5" t="s">
        <v>132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f t="shared" si="17"/>
        <v>0</v>
      </c>
    </row>
    <row r="173" spans="1:10">
      <c r="A173" s="4" t="s">
        <v>134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f t="shared" si="17"/>
        <v>0</v>
      </c>
    </row>
    <row r="174" spans="1:10">
      <c r="A174" s="5" t="s">
        <v>135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f t="shared" si="17"/>
        <v>0</v>
      </c>
    </row>
    <row r="175" spans="1:10">
      <c r="A175" s="40" t="s">
        <v>136</v>
      </c>
      <c r="B175" s="39">
        <v>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f t="shared" si="17"/>
        <v>0</v>
      </c>
    </row>
    <row r="176" spans="1:10">
      <c r="A176" s="5" t="s">
        <v>137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f t="shared" si="17"/>
        <v>0</v>
      </c>
    </row>
    <row r="177" spans="1:10">
      <c r="A177" s="40" t="s">
        <v>138</v>
      </c>
      <c r="B177" s="39">
        <v>0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f t="shared" si="17"/>
        <v>0</v>
      </c>
    </row>
    <row r="178" spans="1:10">
      <c r="A178" s="5" t="s">
        <v>139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f t="shared" si="17"/>
        <v>0</v>
      </c>
    </row>
    <row r="179" spans="1:10">
      <c r="A179" s="40" t="s">
        <v>140</v>
      </c>
      <c r="B179" s="39">
        <v>0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f t="shared" si="17"/>
        <v>0</v>
      </c>
    </row>
    <row r="180" spans="1:10">
      <c r="A180" s="5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6.75" customHeight="1">
      <c r="A181" s="33"/>
      <c r="B181" s="34"/>
      <c r="C181" s="34"/>
      <c r="D181" s="34"/>
      <c r="E181" s="34"/>
      <c r="F181" s="34"/>
      <c r="G181" s="34"/>
      <c r="H181" s="34"/>
      <c r="I181" s="34"/>
      <c r="J181" s="34"/>
    </row>
  </sheetData>
  <mergeCells count="1">
    <mergeCell ref="A2:J2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topLeftCell="A73" zoomScale="90" zoomScaleNormal="90" workbookViewId="0">
      <selection activeCell="J14" sqref="J14"/>
    </sheetView>
  </sheetViews>
  <sheetFormatPr defaultRowHeight="14.25"/>
  <cols>
    <col min="1" max="1" width="26.125" customWidth="1"/>
    <col min="2" max="2" width="14.25" customWidth="1"/>
    <col min="3" max="3" width="11.75" customWidth="1"/>
    <col min="4" max="4" width="15" customWidth="1"/>
    <col min="5" max="5" width="13.375" customWidth="1"/>
    <col min="6" max="6" width="19.25" customWidth="1"/>
    <col min="7" max="7" width="20.25" customWidth="1"/>
    <col min="8" max="8" width="16.375" customWidth="1"/>
    <col min="9" max="9" width="12.5" customWidth="1"/>
    <col min="10" max="10" width="16.75" customWidth="1"/>
  </cols>
  <sheetData>
    <row r="1" spans="1:10" ht="18">
      <c r="A1" s="17" t="s">
        <v>24</v>
      </c>
      <c r="B1" s="18" t="s">
        <v>29</v>
      </c>
      <c r="C1" s="18" t="s">
        <v>30</v>
      </c>
      <c r="D1" s="18" t="s">
        <v>1</v>
      </c>
      <c r="E1" s="18" t="s">
        <v>52</v>
      </c>
      <c r="F1" s="18" t="s">
        <v>50</v>
      </c>
      <c r="G1" s="18" t="s">
        <v>51</v>
      </c>
      <c r="H1" s="18" t="s">
        <v>53</v>
      </c>
      <c r="I1" s="18" t="s">
        <v>2</v>
      </c>
      <c r="J1" s="18" t="s">
        <v>3</v>
      </c>
    </row>
    <row r="2" spans="1:10" ht="18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57" t="s">
        <v>68</v>
      </c>
      <c r="B3" s="58">
        <f>B13+B23+B33+B43+B53+B63+B73+B83</f>
        <v>33</v>
      </c>
      <c r="C3" s="58">
        <f t="shared" ref="B3:I8" si="0">C13+C23+C33+C43+C53+C63+C73+C83</f>
        <v>41</v>
      </c>
      <c r="D3" s="58">
        <f t="shared" si="0"/>
        <v>0</v>
      </c>
      <c r="E3" s="58">
        <f t="shared" si="0"/>
        <v>0</v>
      </c>
      <c r="F3" s="58">
        <f t="shared" si="0"/>
        <v>0</v>
      </c>
      <c r="G3" s="58">
        <f t="shared" si="0"/>
        <v>0</v>
      </c>
      <c r="H3" s="58">
        <f t="shared" si="0"/>
        <v>0</v>
      </c>
      <c r="I3" s="58">
        <f t="shared" si="0"/>
        <v>0</v>
      </c>
      <c r="J3" s="58">
        <f t="shared" ref="J3:J9" si="1">SUM(B3:I3)</f>
        <v>74</v>
      </c>
    </row>
    <row r="4" spans="1:10" ht="18">
      <c r="A4" s="37" t="s">
        <v>69</v>
      </c>
      <c r="B4" s="36">
        <f t="shared" si="0"/>
        <v>1</v>
      </c>
      <c r="C4" s="36">
        <f t="shared" si="0"/>
        <v>1</v>
      </c>
      <c r="D4" s="36">
        <f t="shared" si="0"/>
        <v>1</v>
      </c>
      <c r="E4" s="36">
        <f t="shared" si="0"/>
        <v>1</v>
      </c>
      <c r="F4" s="36">
        <f t="shared" si="0"/>
        <v>9</v>
      </c>
      <c r="G4" s="36">
        <f t="shared" si="0"/>
        <v>9</v>
      </c>
      <c r="H4" s="36">
        <f t="shared" si="0"/>
        <v>5</v>
      </c>
      <c r="I4" s="36">
        <f t="shared" si="0"/>
        <v>8</v>
      </c>
      <c r="J4" s="36">
        <f t="shared" si="1"/>
        <v>35</v>
      </c>
    </row>
    <row r="5" spans="1:10" ht="18">
      <c r="A5" s="57" t="s">
        <v>70</v>
      </c>
      <c r="B5" s="58">
        <f t="shared" si="0"/>
        <v>0</v>
      </c>
      <c r="C5" s="58">
        <f t="shared" si="0"/>
        <v>5</v>
      </c>
      <c r="D5" s="58">
        <f t="shared" si="0"/>
        <v>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1"/>
        <v>5</v>
      </c>
    </row>
    <row r="6" spans="1:10" ht="18">
      <c r="A6" s="37" t="s">
        <v>71</v>
      </c>
      <c r="B6" s="36">
        <f t="shared" si="0"/>
        <v>0</v>
      </c>
      <c r="C6" s="36">
        <f t="shared" si="0"/>
        <v>7</v>
      </c>
      <c r="D6" s="36">
        <f t="shared" si="0"/>
        <v>2</v>
      </c>
      <c r="E6" s="36">
        <f t="shared" si="0"/>
        <v>18</v>
      </c>
      <c r="F6" s="36">
        <f t="shared" si="0"/>
        <v>12</v>
      </c>
      <c r="G6" s="36">
        <f t="shared" si="0"/>
        <v>2</v>
      </c>
      <c r="H6" s="36">
        <f t="shared" si="0"/>
        <v>13</v>
      </c>
      <c r="I6" s="36">
        <f t="shared" si="0"/>
        <v>18</v>
      </c>
      <c r="J6" s="36">
        <f t="shared" si="1"/>
        <v>72</v>
      </c>
    </row>
    <row r="7" spans="1:10" ht="18">
      <c r="A7" s="57" t="s">
        <v>73</v>
      </c>
      <c r="B7" s="58">
        <f>B17+B27+B37+B47+B57+B67+B77+B87</f>
        <v>20</v>
      </c>
      <c r="C7" s="58">
        <f t="shared" si="0"/>
        <v>6</v>
      </c>
      <c r="D7" s="58">
        <f t="shared" si="0"/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1"/>
        <v>26</v>
      </c>
    </row>
    <row r="8" spans="1:10" ht="18">
      <c r="A8" s="37" t="s">
        <v>74</v>
      </c>
      <c r="B8" s="36">
        <f t="shared" si="0"/>
        <v>2</v>
      </c>
      <c r="C8" s="36">
        <f t="shared" si="0"/>
        <v>2</v>
      </c>
      <c r="D8" s="36">
        <f t="shared" si="0"/>
        <v>13</v>
      </c>
      <c r="E8" s="36">
        <f t="shared" si="0"/>
        <v>10</v>
      </c>
      <c r="F8" s="36">
        <f t="shared" si="0"/>
        <v>0</v>
      </c>
      <c r="G8" s="36">
        <f t="shared" si="0"/>
        <v>0</v>
      </c>
      <c r="H8" s="36">
        <f t="shared" si="0"/>
        <v>5</v>
      </c>
      <c r="I8" s="36">
        <f t="shared" si="0"/>
        <v>4</v>
      </c>
      <c r="J8" s="36">
        <f t="shared" si="1"/>
        <v>36</v>
      </c>
    </row>
    <row r="9" spans="1:10" ht="18">
      <c r="A9" s="8" t="s">
        <v>75</v>
      </c>
      <c r="B9" s="9">
        <f t="shared" ref="B9:H9" si="2">B19+B29+B39+B49+B59+B69+B79+B89</f>
        <v>0</v>
      </c>
      <c r="C9" s="9">
        <f t="shared" si="2"/>
        <v>2</v>
      </c>
      <c r="D9" s="9">
        <f t="shared" si="2"/>
        <v>13</v>
      </c>
      <c r="E9" s="9">
        <f t="shared" si="2"/>
        <v>5</v>
      </c>
      <c r="F9" s="9">
        <f t="shared" si="2"/>
        <v>3</v>
      </c>
      <c r="G9" s="9">
        <f t="shared" si="2"/>
        <v>3</v>
      </c>
      <c r="H9" s="9">
        <f t="shared" si="2"/>
        <v>9</v>
      </c>
      <c r="I9" s="9">
        <f>I19+I29+I39+I49+I59+I69+I79+I89</f>
        <v>7</v>
      </c>
      <c r="J9" s="9">
        <f t="shared" si="1"/>
        <v>42</v>
      </c>
    </row>
    <row r="10" spans="1:10" ht="18">
      <c r="A10" s="37" t="s">
        <v>156</v>
      </c>
      <c r="B10" s="36">
        <f t="shared" ref="B10:H10" si="3">B20+B30+B40+B50+B60+B70+B80+B90</f>
        <v>0</v>
      </c>
      <c r="C10" s="36">
        <f t="shared" si="3"/>
        <v>0</v>
      </c>
      <c r="D10" s="36">
        <f t="shared" si="3"/>
        <v>12</v>
      </c>
      <c r="E10" s="36">
        <f t="shared" si="3"/>
        <v>8</v>
      </c>
      <c r="F10" s="36">
        <f t="shared" si="3"/>
        <v>13</v>
      </c>
      <c r="G10" s="36">
        <f t="shared" si="3"/>
        <v>13</v>
      </c>
      <c r="H10" s="36">
        <f t="shared" si="3"/>
        <v>3</v>
      </c>
      <c r="I10" s="36">
        <f>I20+I30+I40+I50+I60+I70+I80+I90</f>
        <v>9</v>
      </c>
      <c r="J10" s="36">
        <f>SUM(B10:I10)</f>
        <v>58</v>
      </c>
    </row>
    <row r="11" spans="1:10" ht="11.65" customHeight="1">
      <c r="A11" s="1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8">
      <c r="A12" s="31" t="s">
        <v>25</v>
      </c>
      <c r="B12" s="19" t="s">
        <v>29</v>
      </c>
      <c r="C12" s="19" t="s">
        <v>30</v>
      </c>
      <c r="D12" s="19" t="s">
        <v>1</v>
      </c>
      <c r="E12" s="19" t="s">
        <v>52</v>
      </c>
      <c r="F12" s="19" t="s">
        <v>50</v>
      </c>
      <c r="G12" s="19" t="s">
        <v>51</v>
      </c>
      <c r="H12" s="19" t="s">
        <v>53</v>
      </c>
      <c r="I12" s="19" t="s">
        <v>2</v>
      </c>
      <c r="J12" s="19" t="s">
        <v>3</v>
      </c>
    </row>
    <row r="13" spans="1:10" ht="18">
      <c r="A13" s="8" t="s">
        <v>68</v>
      </c>
      <c r="B13" s="9">
        <v>11</v>
      </c>
      <c r="C13" s="9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ref="J13:J19" si="4">SUM(B13:I13)</f>
        <v>20</v>
      </c>
    </row>
    <row r="14" spans="1:10" ht="18">
      <c r="A14" s="10" t="s">
        <v>69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3</v>
      </c>
      <c r="J14" s="36">
        <f t="shared" si="4"/>
        <v>3</v>
      </c>
    </row>
    <row r="15" spans="1:10" ht="18">
      <c r="A15" s="8" t="s">
        <v>70</v>
      </c>
      <c r="B15" s="9">
        <v>0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 t="shared" si="4"/>
        <v>1</v>
      </c>
    </row>
    <row r="16" spans="1:10" ht="18">
      <c r="A16" s="10" t="s">
        <v>71</v>
      </c>
      <c r="B16" s="11">
        <v>0</v>
      </c>
      <c r="C16" s="11">
        <v>0</v>
      </c>
      <c r="D16" s="11">
        <v>1</v>
      </c>
      <c r="E16" s="11">
        <v>9</v>
      </c>
      <c r="F16" s="11">
        <v>1</v>
      </c>
      <c r="G16" s="11">
        <v>1</v>
      </c>
      <c r="H16" s="11">
        <v>3</v>
      </c>
      <c r="I16" s="11">
        <v>7</v>
      </c>
      <c r="J16" s="11">
        <f t="shared" si="4"/>
        <v>22</v>
      </c>
    </row>
    <row r="17" spans="1:10" ht="18">
      <c r="A17" s="8" t="s">
        <v>73</v>
      </c>
      <c r="B17" s="9">
        <v>1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4"/>
        <v>2</v>
      </c>
    </row>
    <row r="18" spans="1:10" ht="18">
      <c r="A18" s="37" t="s">
        <v>74</v>
      </c>
      <c r="B18" s="36">
        <v>0</v>
      </c>
      <c r="C18" s="36">
        <v>0</v>
      </c>
      <c r="D18" s="36">
        <v>11</v>
      </c>
      <c r="E18" s="36">
        <v>1</v>
      </c>
      <c r="F18" s="36">
        <v>0</v>
      </c>
      <c r="G18" s="36">
        <v>0</v>
      </c>
      <c r="H18" s="36">
        <v>1</v>
      </c>
      <c r="I18" s="36">
        <v>1</v>
      </c>
      <c r="J18" s="36">
        <f t="shared" si="4"/>
        <v>14</v>
      </c>
    </row>
    <row r="19" spans="1:10" ht="18">
      <c r="A19" s="8" t="s">
        <v>75</v>
      </c>
      <c r="B19" s="9">
        <v>0</v>
      </c>
      <c r="C19" s="9">
        <v>0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f t="shared" si="4"/>
        <v>6</v>
      </c>
    </row>
    <row r="20" spans="1:10" ht="18">
      <c r="A20" s="37" t="s">
        <v>158</v>
      </c>
      <c r="B20" s="36">
        <v>0</v>
      </c>
      <c r="C20" s="36">
        <v>0</v>
      </c>
      <c r="D20" s="36">
        <v>0</v>
      </c>
      <c r="E20" s="36">
        <v>1</v>
      </c>
      <c r="F20" s="36">
        <v>11</v>
      </c>
      <c r="G20" s="36">
        <v>1</v>
      </c>
      <c r="H20" s="36">
        <v>1</v>
      </c>
      <c r="I20" s="36">
        <v>1</v>
      </c>
      <c r="J20" s="36">
        <f>SUM(B20:I20)</f>
        <v>15</v>
      </c>
    </row>
    <row r="21" spans="1:10" ht="11.65" customHeight="1">
      <c r="A21" s="15"/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8">
      <c r="A22" s="31" t="s">
        <v>37</v>
      </c>
      <c r="B22" s="19" t="s">
        <v>29</v>
      </c>
      <c r="C22" s="19" t="s">
        <v>30</v>
      </c>
      <c r="D22" s="19" t="s">
        <v>1</v>
      </c>
      <c r="E22" s="19" t="s">
        <v>52</v>
      </c>
      <c r="F22" s="19" t="s">
        <v>50</v>
      </c>
      <c r="G22" s="19" t="s">
        <v>51</v>
      </c>
      <c r="H22" s="19" t="s">
        <v>53</v>
      </c>
      <c r="I22" s="19" t="s">
        <v>2</v>
      </c>
      <c r="J22" s="19" t="s">
        <v>3</v>
      </c>
    </row>
    <row r="23" spans="1:10" ht="18">
      <c r="A23" s="8" t="s">
        <v>68</v>
      </c>
      <c r="B23" s="9">
        <v>11</v>
      </c>
      <c r="C23" s="9">
        <v>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ref="J23:J29" si="5">SUM(B23:I23)</f>
        <v>20</v>
      </c>
    </row>
    <row r="24" spans="1:10" ht="18">
      <c r="A24" s="10" t="s">
        <v>69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f t="shared" si="5"/>
        <v>0</v>
      </c>
    </row>
    <row r="25" spans="1:10" ht="18">
      <c r="A25" s="8" t="s">
        <v>70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5"/>
        <v>0</v>
      </c>
    </row>
    <row r="26" spans="1:10" ht="18">
      <c r="A26" s="10" t="s">
        <v>71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5"/>
        <v>0</v>
      </c>
    </row>
    <row r="27" spans="1:10" ht="18">
      <c r="A27" s="8" t="s">
        <v>73</v>
      </c>
      <c r="B27" s="9">
        <v>7</v>
      </c>
      <c r="C27" s="9">
        <v>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f t="shared" si="5"/>
        <v>10</v>
      </c>
    </row>
    <row r="28" spans="1:10" ht="18">
      <c r="A28" s="37" t="s">
        <v>74</v>
      </c>
      <c r="B28" s="36">
        <v>1</v>
      </c>
      <c r="C28" s="36">
        <v>1</v>
      </c>
      <c r="D28" s="36">
        <v>1</v>
      </c>
      <c r="E28" s="36">
        <v>7</v>
      </c>
      <c r="F28" s="36">
        <v>0</v>
      </c>
      <c r="G28" s="36">
        <v>0</v>
      </c>
      <c r="H28" s="36">
        <v>2</v>
      </c>
      <c r="I28" s="36">
        <v>1</v>
      </c>
      <c r="J28" s="36">
        <f t="shared" si="5"/>
        <v>13</v>
      </c>
    </row>
    <row r="29" spans="1:10" ht="18">
      <c r="A29" s="8" t="s">
        <v>75</v>
      </c>
      <c r="B29" s="9">
        <v>0</v>
      </c>
      <c r="C29" s="9">
        <v>1</v>
      </c>
      <c r="D29" s="9">
        <v>11</v>
      </c>
      <c r="E29" s="9">
        <v>3</v>
      </c>
      <c r="F29" s="9">
        <v>1</v>
      </c>
      <c r="G29" s="9">
        <v>1</v>
      </c>
      <c r="H29" s="9">
        <v>7</v>
      </c>
      <c r="I29" s="9">
        <v>5</v>
      </c>
      <c r="J29" s="9">
        <f t="shared" si="5"/>
        <v>29</v>
      </c>
    </row>
    <row r="30" spans="1:10" ht="18">
      <c r="A30" s="37" t="s">
        <v>158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f>SUM(B30:I30)</f>
        <v>0</v>
      </c>
    </row>
    <row r="31" spans="1:10" ht="11.65" customHeight="1">
      <c r="A31" s="15"/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18">
      <c r="A32" s="31" t="s">
        <v>38</v>
      </c>
      <c r="B32" s="19" t="s">
        <v>29</v>
      </c>
      <c r="C32" s="19" t="s">
        <v>30</v>
      </c>
      <c r="D32" s="19" t="s">
        <v>1</v>
      </c>
      <c r="E32" s="19" t="s">
        <v>52</v>
      </c>
      <c r="F32" s="19" t="s">
        <v>50</v>
      </c>
      <c r="G32" s="19" t="s">
        <v>51</v>
      </c>
      <c r="H32" s="19" t="s">
        <v>53</v>
      </c>
      <c r="I32" s="19" t="s">
        <v>33</v>
      </c>
      <c r="J32" s="19" t="s">
        <v>3</v>
      </c>
    </row>
    <row r="33" spans="1:10" ht="18">
      <c r="A33" s="8" t="s">
        <v>68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ref="J33:J39" si="6">SUM(B33:I33)</f>
        <v>0</v>
      </c>
    </row>
    <row r="34" spans="1:10" ht="18">
      <c r="A34" s="10" t="s">
        <v>69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6"/>
        <v>0</v>
      </c>
    </row>
    <row r="35" spans="1:10" ht="18">
      <c r="A35" s="8" t="s">
        <v>70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si="6"/>
        <v>0</v>
      </c>
    </row>
    <row r="36" spans="1:10" ht="18">
      <c r="A36" s="10" t="s">
        <v>71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 t="shared" si="6"/>
        <v>0</v>
      </c>
    </row>
    <row r="37" spans="1:10" ht="18">
      <c r="A37" s="8" t="s">
        <v>73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si="6"/>
        <v>0</v>
      </c>
    </row>
    <row r="38" spans="1:10" ht="18">
      <c r="A38" s="37" t="s">
        <v>74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f t="shared" si="6"/>
        <v>0</v>
      </c>
    </row>
    <row r="39" spans="1:10" ht="18">
      <c r="A39" s="8" t="s">
        <v>75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f t="shared" si="6"/>
        <v>0</v>
      </c>
    </row>
    <row r="40" spans="1:10" ht="18">
      <c r="A40" s="37" t="s">
        <v>156</v>
      </c>
      <c r="B40" s="36">
        <v>0</v>
      </c>
      <c r="C40" s="36">
        <v>0</v>
      </c>
      <c r="D40" s="36">
        <v>1</v>
      </c>
      <c r="E40" s="36">
        <v>0</v>
      </c>
      <c r="F40" s="36">
        <v>1</v>
      </c>
      <c r="G40" s="36">
        <v>1</v>
      </c>
      <c r="H40" s="36">
        <v>1</v>
      </c>
      <c r="I40" s="36">
        <v>1</v>
      </c>
      <c r="J40" s="36">
        <f>SUM(B40:I40)</f>
        <v>5</v>
      </c>
    </row>
    <row r="41" spans="1:10" ht="11.65" customHeight="1">
      <c r="A41" s="1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8">
      <c r="A42" s="31" t="s">
        <v>39</v>
      </c>
      <c r="B42" s="19" t="s">
        <v>34</v>
      </c>
      <c r="C42" s="19" t="s">
        <v>30</v>
      </c>
      <c r="D42" s="19" t="s">
        <v>1</v>
      </c>
      <c r="E42" s="19" t="s">
        <v>52</v>
      </c>
      <c r="F42" s="19" t="s">
        <v>50</v>
      </c>
      <c r="G42" s="19" t="s">
        <v>51</v>
      </c>
      <c r="H42" s="19" t="s">
        <v>53</v>
      </c>
      <c r="I42" s="19" t="s">
        <v>2</v>
      </c>
      <c r="J42" s="19" t="s">
        <v>3</v>
      </c>
    </row>
    <row r="43" spans="1:10" ht="18">
      <c r="A43" s="8" t="s">
        <v>68</v>
      </c>
      <c r="B43" s="9">
        <v>9</v>
      </c>
      <c r="C43" s="9">
        <v>11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f t="shared" ref="J43:J49" si="7">SUM(B43:I43)</f>
        <v>20</v>
      </c>
    </row>
    <row r="44" spans="1:10" ht="18">
      <c r="A44" s="10" t="s">
        <v>69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f t="shared" si="7"/>
        <v>0</v>
      </c>
    </row>
    <row r="45" spans="1:10" ht="18">
      <c r="A45" s="8" t="s">
        <v>70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f t="shared" si="7"/>
        <v>0</v>
      </c>
    </row>
    <row r="46" spans="1:10" ht="18">
      <c r="A46" s="10" t="s">
        <v>71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f t="shared" si="7"/>
        <v>0</v>
      </c>
    </row>
    <row r="47" spans="1:10" ht="18">
      <c r="A47" s="8" t="s">
        <v>73</v>
      </c>
      <c r="B47" s="9">
        <v>1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f t="shared" si="7"/>
        <v>2</v>
      </c>
    </row>
    <row r="48" spans="1:10" ht="18">
      <c r="A48" s="37" t="s">
        <v>74</v>
      </c>
      <c r="B48" s="36">
        <v>1</v>
      </c>
      <c r="C48" s="36">
        <v>1</v>
      </c>
      <c r="D48" s="36">
        <v>1</v>
      </c>
      <c r="E48" s="36">
        <v>1</v>
      </c>
      <c r="F48" s="36">
        <v>0</v>
      </c>
      <c r="G48" s="36">
        <v>0</v>
      </c>
      <c r="H48" s="36">
        <v>1</v>
      </c>
      <c r="I48" s="36">
        <v>1</v>
      </c>
      <c r="J48" s="36">
        <f t="shared" si="7"/>
        <v>6</v>
      </c>
    </row>
    <row r="49" spans="1:10" ht="18">
      <c r="A49" s="8" t="s">
        <v>75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f t="shared" si="7"/>
        <v>0</v>
      </c>
    </row>
    <row r="50" spans="1:10" ht="18">
      <c r="A50" s="37" t="s">
        <v>158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f>SUM(B50:I50)</f>
        <v>0</v>
      </c>
    </row>
    <row r="51" spans="1:10" ht="11.65" customHeight="1">
      <c r="A51" s="1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18">
      <c r="A52" s="31" t="s">
        <v>40</v>
      </c>
      <c r="B52" s="19" t="s">
        <v>29</v>
      </c>
      <c r="C52" s="19" t="s">
        <v>30</v>
      </c>
      <c r="D52" s="19" t="s">
        <v>1</v>
      </c>
      <c r="E52" s="19" t="s">
        <v>52</v>
      </c>
      <c r="F52" s="19" t="s">
        <v>50</v>
      </c>
      <c r="G52" s="19" t="s">
        <v>51</v>
      </c>
      <c r="H52" s="19" t="s">
        <v>53</v>
      </c>
      <c r="I52" s="19" t="s">
        <v>2</v>
      </c>
      <c r="J52" s="19" t="s">
        <v>3</v>
      </c>
    </row>
    <row r="53" spans="1:10" ht="18">
      <c r="A53" s="8" t="s">
        <v>68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f t="shared" ref="J53:J59" si="8">SUM(B53:I53)</f>
        <v>0</v>
      </c>
    </row>
    <row r="54" spans="1:10" ht="18">
      <c r="A54" s="10" t="s">
        <v>69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f t="shared" si="8"/>
        <v>0</v>
      </c>
    </row>
    <row r="55" spans="1:10" ht="18">
      <c r="A55" s="8" t="s">
        <v>70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f t="shared" si="8"/>
        <v>0</v>
      </c>
    </row>
    <row r="56" spans="1:10" ht="18">
      <c r="A56" s="10" t="s">
        <v>71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f t="shared" si="8"/>
        <v>0</v>
      </c>
    </row>
    <row r="57" spans="1:10" ht="18">
      <c r="A57" s="8" t="s">
        <v>73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f t="shared" si="8"/>
        <v>0</v>
      </c>
    </row>
    <row r="58" spans="1:10" ht="18">
      <c r="A58" s="37" t="s">
        <v>74</v>
      </c>
      <c r="B58" s="36">
        <v>0</v>
      </c>
      <c r="C58" s="36">
        <v>0</v>
      </c>
      <c r="D58" s="36">
        <v>0</v>
      </c>
      <c r="E58" s="36">
        <v>1</v>
      </c>
      <c r="F58" s="36">
        <v>0</v>
      </c>
      <c r="G58" s="36">
        <v>0</v>
      </c>
      <c r="H58" s="36">
        <v>1</v>
      </c>
      <c r="I58" s="36">
        <v>1</v>
      </c>
      <c r="J58" s="36">
        <f t="shared" si="8"/>
        <v>3</v>
      </c>
    </row>
    <row r="59" spans="1:10" ht="18">
      <c r="A59" s="8" t="s">
        <v>75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f t="shared" si="8"/>
        <v>0</v>
      </c>
    </row>
    <row r="60" spans="1:10" ht="18">
      <c r="A60" s="37" t="s">
        <v>158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f>SUM(B60:I60)</f>
        <v>0</v>
      </c>
    </row>
    <row r="61" spans="1:10" ht="11.65" customHeight="1">
      <c r="A61" s="15"/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8">
      <c r="A62" s="31" t="s">
        <v>41</v>
      </c>
      <c r="B62" s="19" t="s">
        <v>34</v>
      </c>
      <c r="C62" s="19" t="s">
        <v>30</v>
      </c>
      <c r="D62" s="19" t="s">
        <v>1</v>
      </c>
      <c r="E62" s="19" t="s">
        <v>52</v>
      </c>
      <c r="F62" s="19" t="s">
        <v>50</v>
      </c>
      <c r="G62" s="19" t="s">
        <v>51</v>
      </c>
      <c r="H62" s="19" t="s">
        <v>53</v>
      </c>
      <c r="I62" s="19" t="s">
        <v>2</v>
      </c>
      <c r="J62" s="19" t="s">
        <v>3</v>
      </c>
    </row>
    <row r="63" spans="1:10" ht="18">
      <c r="A63" s="8" t="s">
        <v>68</v>
      </c>
      <c r="B63" s="9">
        <v>1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f t="shared" ref="J63:J69" si="9">SUM(B63:I63)</f>
        <v>2</v>
      </c>
    </row>
    <row r="64" spans="1:10" ht="18">
      <c r="A64" s="10" t="s">
        <v>69</v>
      </c>
      <c r="B64" s="11">
        <v>1</v>
      </c>
      <c r="C64" s="11">
        <v>1</v>
      </c>
      <c r="D64" s="11">
        <v>1</v>
      </c>
      <c r="E64" s="11">
        <v>1</v>
      </c>
      <c r="F64" s="11">
        <v>9</v>
      </c>
      <c r="G64" s="11">
        <v>9</v>
      </c>
      <c r="H64" s="11">
        <v>5</v>
      </c>
      <c r="I64" s="11">
        <v>5</v>
      </c>
      <c r="J64" s="11">
        <f t="shared" si="9"/>
        <v>32</v>
      </c>
    </row>
    <row r="65" spans="1:10" ht="18">
      <c r="A65" s="8" t="s">
        <v>70</v>
      </c>
      <c r="B65" s="9">
        <v>0</v>
      </c>
      <c r="C65" s="9">
        <v>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f t="shared" si="9"/>
        <v>4</v>
      </c>
    </row>
    <row r="66" spans="1:10" ht="18">
      <c r="A66" s="10" t="s">
        <v>71</v>
      </c>
      <c r="B66" s="11">
        <v>0</v>
      </c>
      <c r="C66" s="11">
        <v>7</v>
      </c>
      <c r="D66" s="11">
        <v>1</v>
      </c>
      <c r="E66" s="11">
        <v>9</v>
      </c>
      <c r="F66" s="11">
        <v>11</v>
      </c>
      <c r="G66" s="11">
        <v>1</v>
      </c>
      <c r="H66" s="11">
        <v>10</v>
      </c>
      <c r="I66" s="11">
        <v>11</v>
      </c>
      <c r="J66" s="11">
        <f t="shared" si="9"/>
        <v>50</v>
      </c>
    </row>
    <row r="67" spans="1:10" ht="18">
      <c r="A67" s="8" t="s">
        <v>73</v>
      </c>
      <c r="B67" s="9">
        <v>11</v>
      </c>
      <c r="C67" s="9">
        <v>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f t="shared" si="9"/>
        <v>12</v>
      </c>
    </row>
    <row r="68" spans="1:10" ht="18">
      <c r="A68" s="37" t="s">
        <v>74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f t="shared" si="9"/>
        <v>0</v>
      </c>
    </row>
    <row r="69" spans="1:10" ht="18">
      <c r="A69" s="8" t="s">
        <v>75</v>
      </c>
      <c r="B69" s="9">
        <v>0</v>
      </c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f t="shared" si="9"/>
        <v>7</v>
      </c>
    </row>
    <row r="70" spans="1:10" ht="18">
      <c r="A70" s="37" t="s">
        <v>156</v>
      </c>
      <c r="B70" s="36">
        <v>0</v>
      </c>
      <c r="C70" s="36">
        <v>0</v>
      </c>
      <c r="D70" s="36">
        <v>11</v>
      </c>
      <c r="E70" s="36">
        <v>7</v>
      </c>
      <c r="F70" s="36">
        <v>1</v>
      </c>
      <c r="G70" s="36">
        <v>11</v>
      </c>
      <c r="H70" s="36">
        <v>1</v>
      </c>
      <c r="I70" s="36">
        <v>7</v>
      </c>
      <c r="J70" s="36">
        <f>SUM(B70:I70)</f>
        <v>38</v>
      </c>
    </row>
    <row r="71" spans="1:10" ht="11.65" customHeight="1">
      <c r="A71" s="15"/>
      <c r="B71" s="35"/>
      <c r="C71" s="35"/>
      <c r="D71" s="35"/>
      <c r="E71" s="35"/>
      <c r="F71" s="35"/>
      <c r="G71" s="35"/>
      <c r="H71" s="35"/>
      <c r="I71" s="35"/>
      <c r="J71" s="35"/>
    </row>
    <row r="72" spans="1:10" ht="18">
      <c r="A72" s="31" t="s">
        <v>19</v>
      </c>
      <c r="B72" s="19" t="s">
        <v>34</v>
      </c>
      <c r="C72" s="19" t="s">
        <v>30</v>
      </c>
      <c r="D72" s="19" t="s">
        <v>31</v>
      </c>
      <c r="E72" s="19" t="s">
        <v>52</v>
      </c>
      <c r="F72" s="19" t="s">
        <v>50</v>
      </c>
      <c r="G72" s="19" t="s">
        <v>51</v>
      </c>
      <c r="H72" s="19" t="s">
        <v>53</v>
      </c>
      <c r="I72" s="19" t="s">
        <v>2</v>
      </c>
      <c r="J72" s="19" t="s">
        <v>3</v>
      </c>
    </row>
    <row r="73" spans="1:10" ht="18">
      <c r="A73" s="8" t="s">
        <v>68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f t="shared" ref="J73:J79" si="10">SUM(B73:I73)</f>
        <v>0</v>
      </c>
    </row>
    <row r="74" spans="1:10" ht="18">
      <c r="A74" s="10" t="s">
        <v>69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f t="shared" si="10"/>
        <v>0</v>
      </c>
    </row>
    <row r="75" spans="1:10" ht="18">
      <c r="A75" s="8" t="s">
        <v>70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f t="shared" si="10"/>
        <v>0</v>
      </c>
    </row>
    <row r="76" spans="1:10" ht="18">
      <c r="A76" s="10" t="s">
        <v>71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f t="shared" si="10"/>
        <v>0</v>
      </c>
    </row>
    <row r="77" spans="1:10" ht="18">
      <c r="A77" s="8" t="s">
        <v>73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f t="shared" si="10"/>
        <v>0</v>
      </c>
    </row>
    <row r="78" spans="1:10" ht="18">
      <c r="A78" s="37" t="s">
        <v>74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f t="shared" si="10"/>
        <v>0</v>
      </c>
    </row>
    <row r="79" spans="1:10" ht="18">
      <c r="A79" s="8" t="s">
        <v>75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f t="shared" si="10"/>
        <v>0</v>
      </c>
    </row>
    <row r="80" spans="1:10" ht="18">
      <c r="A80" s="37" t="s">
        <v>158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f>SUM(B80:I80)</f>
        <v>0</v>
      </c>
    </row>
    <row r="81" spans="1:10" ht="11.65" customHeight="1">
      <c r="A81" s="1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18">
      <c r="A82" s="31" t="s">
        <v>20</v>
      </c>
      <c r="B82" s="19" t="s">
        <v>29</v>
      </c>
      <c r="C82" s="19" t="s">
        <v>30</v>
      </c>
      <c r="D82" s="19" t="s">
        <v>31</v>
      </c>
      <c r="E82" s="19" t="s">
        <v>52</v>
      </c>
      <c r="F82" s="19" t="s">
        <v>50</v>
      </c>
      <c r="G82" s="19" t="s">
        <v>51</v>
      </c>
      <c r="H82" s="19" t="s">
        <v>53</v>
      </c>
      <c r="I82" s="19" t="s">
        <v>2</v>
      </c>
      <c r="J82" s="19" t="s">
        <v>3</v>
      </c>
    </row>
    <row r="83" spans="1:10" ht="18">
      <c r="A83" s="8" t="s">
        <v>68</v>
      </c>
      <c r="B83" s="9">
        <v>1</v>
      </c>
      <c r="C83" s="9">
        <v>11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f>SUM(B83:I83)</f>
        <v>12</v>
      </c>
    </row>
    <row r="84" spans="1:10" ht="18">
      <c r="A84" s="10" t="s">
        <v>69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f>SUM(B84:I84)</f>
        <v>0</v>
      </c>
    </row>
    <row r="85" spans="1:10" ht="18">
      <c r="A85" s="8" t="s">
        <v>70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f>SUM(B85:I85)</f>
        <v>0</v>
      </c>
    </row>
    <row r="86" spans="1:10" ht="18">
      <c r="A86" s="10" t="s">
        <v>71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f>SUM(B86:I86)</f>
        <v>0</v>
      </c>
    </row>
    <row r="87" spans="1:10" ht="18">
      <c r="A87" s="8" t="s">
        <v>73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f t="shared" ref="J87" si="11">SUM(B87:I87)</f>
        <v>0</v>
      </c>
    </row>
    <row r="88" spans="1:10" ht="18">
      <c r="A88" s="37" t="s">
        <v>74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f>SUM(B88:I88)</f>
        <v>0</v>
      </c>
    </row>
    <row r="89" spans="1:10" ht="18">
      <c r="A89" s="8" t="s">
        <v>75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f>SUM(B89:I89)</f>
        <v>0</v>
      </c>
    </row>
    <row r="90" spans="1:10" ht="18">
      <c r="A90" s="37" t="s">
        <v>158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f>SUM(B90:I90)</f>
        <v>0</v>
      </c>
    </row>
    <row r="91" spans="1:10" ht="10.9" customHeight="1">
      <c r="A91" s="15"/>
      <c r="B91" s="35"/>
      <c r="C91" s="35"/>
      <c r="D91" s="35"/>
      <c r="E91" s="35"/>
      <c r="F91" s="35"/>
      <c r="G91" s="35"/>
      <c r="H91" s="35"/>
      <c r="I91" s="35"/>
      <c r="J91" s="35"/>
    </row>
    <row r="92" spans="1:10" ht="18">
      <c r="A92" s="13"/>
      <c r="B92" s="13"/>
      <c r="C92" s="13"/>
      <c r="D92" s="13"/>
      <c r="E92" s="13"/>
      <c r="F92" s="13"/>
      <c r="G92" s="13"/>
      <c r="H92" s="13"/>
      <c r="I92" s="13"/>
      <c r="J92" s="13"/>
    </row>
    <row r="93" spans="1:10" ht="18">
      <c r="A93" s="13"/>
      <c r="B93" s="13"/>
      <c r="C93" s="13"/>
      <c r="D93" s="13"/>
      <c r="E93" s="13"/>
      <c r="F93" s="13"/>
      <c r="G93" s="13"/>
      <c r="H93" s="13"/>
      <c r="I93" s="13"/>
      <c r="J93" s="13"/>
    </row>
    <row r="94" spans="1:10" ht="18">
      <c r="A94" s="13"/>
      <c r="B94" s="13"/>
      <c r="C94" s="13"/>
      <c r="D94" s="13"/>
      <c r="E94" s="13"/>
      <c r="F94" s="13"/>
      <c r="G94" s="13"/>
      <c r="H94" s="13"/>
      <c r="I94" s="13"/>
      <c r="J94" s="53"/>
    </row>
    <row r="95" spans="1:10" ht="18">
      <c r="A95" s="13"/>
      <c r="B95" s="13"/>
      <c r="C95" s="13"/>
      <c r="D95" s="13"/>
      <c r="E95" s="13"/>
      <c r="F95" s="13"/>
      <c r="G95" s="13"/>
      <c r="H95" s="13"/>
      <c r="I95" s="13"/>
      <c r="J95" s="13"/>
    </row>
    <row r="96" spans="1:10" ht="18">
      <c r="A96" s="13"/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8">
      <c r="A97" s="13"/>
      <c r="B97" s="13"/>
      <c r="C97" s="13"/>
      <c r="D97" s="13"/>
      <c r="E97" s="13"/>
      <c r="F97" s="13"/>
      <c r="G97" s="13"/>
      <c r="H97" s="13"/>
      <c r="I97" s="13"/>
      <c r="J97" s="13"/>
    </row>
    <row r="98" spans="1:10" ht="18">
      <c r="A98" s="13"/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8">
      <c r="A99" s="13"/>
      <c r="B99" s="13"/>
      <c r="C99" s="13"/>
      <c r="D99" s="13"/>
      <c r="E99" s="13"/>
      <c r="F99" s="13"/>
      <c r="G99" s="13"/>
      <c r="H99" s="13"/>
      <c r="I99" s="13"/>
      <c r="J99" s="13"/>
    </row>
    <row r="100" spans="1:10" ht="18">
      <c r="A100" s="13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ht="18">
      <c r="A101" s="13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ht="18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8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ht="18">
      <c r="A104" s="13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ht="18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ht="18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ht="18">
      <c r="A107" s="13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ht="18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ht="18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ht="18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ht="18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ht="18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ht="18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ht="18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ht="18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ht="18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ht="18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ht="18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ht="18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ht="18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ht="18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8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ht="18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ht="18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ht="18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ht="18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ht="18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ht="18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ht="18">
      <c r="A129" s="13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ht="18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ht="18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ht="18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ht="18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ht="18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ht="18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ht="18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ht="18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ht="18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 ht="18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ht="18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ht="18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ht="18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ht="18">
      <c r="A143" s="13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ht="18">
      <c r="A144" s="13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ht="18">
      <c r="A145" s="13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ht="18">
      <c r="A146" s="13"/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1:10" ht="18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ht="18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18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 ht="18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ht="18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 ht="18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ht="18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 ht="18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ht="18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ht="18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 ht="18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ht="18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ht="18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ht="18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 ht="18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ht="18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 ht="18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ht="18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ht="18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ht="18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ht="18">
      <c r="A167" s="13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 ht="18">
      <c r="A168" s="13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 ht="18">
      <c r="A169" s="13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 ht="18">
      <c r="A170" s="13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 ht="18">
      <c r="A171" s="13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 ht="18">
      <c r="A172" s="13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 ht="18">
      <c r="A173" s="13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 ht="18">
      <c r="A174" s="13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 ht="18">
      <c r="A175" s="13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 ht="18">
      <c r="A176" s="13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ht="18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ht="18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ht="18">
      <c r="A179" s="13"/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1:10" ht="18">
      <c r="A180" s="13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 ht="18">
      <c r="A181" s="13"/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 ht="18">
      <c r="A182" s="13"/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0" ht="18">
      <c r="A183" s="13"/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1:10" ht="18">
      <c r="A184" s="13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 ht="18">
      <c r="A185" s="13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 ht="18">
      <c r="A186" s="13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 ht="18">
      <c r="A187" s="13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 ht="18">
      <c r="A188" s="13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 ht="18">
      <c r="A189" s="13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 ht="18">
      <c r="A190" s="13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 ht="18">
      <c r="A191" s="13"/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1:10" ht="18">
      <c r="A192" s="13"/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1:10" ht="18">
      <c r="A193" s="13"/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1:10" ht="18">
      <c r="A194" s="13"/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1:10" ht="18">
      <c r="A195" s="13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ht="18">
      <c r="A196" s="13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ht="18">
      <c r="A197" s="13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ht="18">
      <c r="A198" s="13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 ht="18">
      <c r="A199" s="13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 ht="18">
      <c r="A200" s="13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 ht="18">
      <c r="A201" s="13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ht="18">
      <c r="A202" s="13"/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1:10" ht="18">
      <c r="A203" s="13"/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1:10" ht="18">
      <c r="A204" s="13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 ht="18">
      <c r="A205" s="13"/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 ht="18">
      <c r="A206" s="13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 ht="18">
      <c r="A207" s="13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 ht="18">
      <c r="A208" s="13"/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1:10" ht="18">
      <c r="A209" s="13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 ht="18">
      <c r="A210" s="13"/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1:10" ht="18">
      <c r="A211" s="13"/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 ht="18">
      <c r="A212" s="13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ht="18">
      <c r="A213" s="13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ht="18">
      <c r="A214" s="13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ht="18">
      <c r="A215" s="13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ht="18">
      <c r="A216" s="13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ht="18">
      <c r="A217" s="13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ht="18">
      <c r="A218" s="13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ht="18">
      <c r="A219" s="13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ht="18">
      <c r="A220" s="13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ht="18">
      <c r="A221" s="13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ht="18">
      <c r="A222" s="13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ht="18">
      <c r="A223" s="13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ht="18">
      <c r="A224" s="13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ht="18">
      <c r="A225" s="13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ht="18">
      <c r="A226" s="13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ht="18">
      <c r="A227" s="13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ht="18">
      <c r="A228" s="13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ht="18">
      <c r="A229" s="13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ht="18">
      <c r="A230" s="13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ht="18">
      <c r="A231" s="13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ht="18">
      <c r="A232" s="13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ht="18">
      <c r="A233" s="13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ht="18">
      <c r="A234" s="13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ht="18">
      <c r="A235" s="13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ht="18">
      <c r="A236" s="13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ht="18">
      <c r="A237" s="13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ht="18">
      <c r="A238" s="13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ht="18">
      <c r="A239" s="13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ht="18">
      <c r="A240" s="13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ht="18">
      <c r="A241" s="13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ht="18">
      <c r="A242" s="13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ht="18">
      <c r="A243" s="13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ht="18">
      <c r="A244" s="13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ht="18">
      <c r="A245" s="13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ht="18">
      <c r="A246" s="13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ht="18">
      <c r="A247" s="13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ht="18">
      <c r="A248" s="13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ht="18">
      <c r="A249" s="13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ht="18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ht="18">
      <c r="A251" s="13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ht="18">
      <c r="A252" s="13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ht="18">
      <c r="A253" s="13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ht="18">
      <c r="A254" s="13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ht="18">
      <c r="A255" s="13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ht="18">
      <c r="A256" s="13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ht="18">
      <c r="A257" s="13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ht="18">
      <c r="A258" s="13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ht="18">
      <c r="A259" s="13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ht="18">
      <c r="A260" s="13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ht="18">
      <c r="A261" s="13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ht="18">
      <c r="A262" s="13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ht="18">
      <c r="A263" s="13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ht="18">
      <c r="A264" s="13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ht="18">
      <c r="A265" s="13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ht="18">
      <c r="A266" s="13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ht="18">
      <c r="A267" s="13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ht="18">
      <c r="A268" s="13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ht="18">
      <c r="A269" s="13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ht="18">
      <c r="A270" s="13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ht="18">
      <c r="A271" s="13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ht="18">
      <c r="A272" s="13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ht="18">
      <c r="A273" s="13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ht="18">
      <c r="A274" s="13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ht="18">
      <c r="A275" s="13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ht="18">
      <c r="A276" s="13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ht="18">
      <c r="A277" s="13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ht="18">
      <c r="A278" s="13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ht="18">
      <c r="A279" s="13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ht="18">
      <c r="A280" s="13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ht="18">
      <c r="A281" s="13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ht="18">
      <c r="A282" s="13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ht="18">
      <c r="A283" s="13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ht="18">
      <c r="A284" s="13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ht="18">
      <c r="A285" s="13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ht="18">
      <c r="A286" s="13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ht="18">
      <c r="A287" s="13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ht="18">
      <c r="A288" s="13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ht="18">
      <c r="A289" s="13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ht="18">
      <c r="A290" s="13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ht="18">
      <c r="A291" s="13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ht="18">
      <c r="A292" s="13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ht="18">
      <c r="A293" s="13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ht="18">
      <c r="A294" s="13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ht="18">
      <c r="A295" s="13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ht="18">
      <c r="A296" s="13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ht="18">
      <c r="A297" s="13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ht="18">
      <c r="A298" s="13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ht="18">
      <c r="A299" s="13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ht="18">
      <c r="A300" s="13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ht="18">
      <c r="A301" s="13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ht="18">
      <c r="A302" s="13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ht="18">
      <c r="A303" s="13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ht="18">
      <c r="A304" s="13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ht="18">
      <c r="A305" s="13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ht="18">
      <c r="A306" s="13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ht="18">
      <c r="A307" s="13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ht="18">
      <c r="A308" s="13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ht="18">
      <c r="A309" s="13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ht="18">
      <c r="A310" s="13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ht="18">
      <c r="A311" s="13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ht="18">
      <c r="A312" s="13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ht="18">
      <c r="A313" s="13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ht="18">
      <c r="A314" s="13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ht="18">
      <c r="A315" s="13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ht="18">
      <c r="A316" s="13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ht="18">
      <c r="A317" s="13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ht="18">
      <c r="A318" s="13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ht="18">
      <c r="A319" s="13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ht="18">
      <c r="A320" s="13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ht="18">
      <c r="A321" s="13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ht="18">
      <c r="A322" s="13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ht="18">
      <c r="A323" s="13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ht="18">
      <c r="A324" s="13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ht="18">
      <c r="A325" s="13"/>
      <c r="B325" s="13"/>
      <c r="C325" s="13"/>
      <c r="D325" s="13"/>
      <c r="E325" s="13"/>
      <c r="F325" s="13"/>
      <c r="G325" s="13"/>
      <c r="H325" s="13"/>
      <c r="I325" s="13"/>
      <c r="J325" s="13"/>
    </row>
  </sheetData>
  <mergeCells count="1">
    <mergeCell ref="A2:J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opLeftCell="A79" zoomScale="80" zoomScaleNormal="80" workbookViewId="0">
      <selection activeCell="J14" sqref="J14"/>
    </sheetView>
  </sheetViews>
  <sheetFormatPr defaultRowHeight="14.25"/>
  <cols>
    <col min="1" max="1" width="25.5" customWidth="1"/>
    <col min="2" max="2" width="14.25" customWidth="1"/>
    <col min="3" max="3" width="12.75" customWidth="1"/>
    <col min="4" max="4" width="15.75" customWidth="1"/>
    <col min="5" max="5" width="14.625" customWidth="1"/>
    <col min="6" max="6" width="19.875" customWidth="1"/>
    <col min="7" max="7" width="20.875" customWidth="1"/>
    <col min="8" max="8" width="18.125" customWidth="1"/>
    <col min="9" max="9" width="14.5" customWidth="1"/>
    <col min="10" max="10" width="16.5" customWidth="1"/>
  </cols>
  <sheetData>
    <row r="1" spans="1:11" ht="18">
      <c r="A1" s="17" t="s">
        <v>26</v>
      </c>
      <c r="B1" s="18" t="s">
        <v>34</v>
      </c>
      <c r="C1" s="18" t="s">
        <v>30</v>
      </c>
      <c r="D1" s="18" t="s">
        <v>1</v>
      </c>
      <c r="E1" s="18" t="s">
        <v>52</v>
      </c>
      <c r="F1" s="18" t="s">
        <v>50</v>
      </c>
      <c r="G1" s="18" t="s">
        <v>51</v>
      </c>
      <c r="H1" s="18" t="s">
        <v>53</v>
      </c>
      <c r="I1" s="18" t="s">
        <v>33</v>
      </c>
      <c r="J1" s="18" t="s">
        <v>3</v>
      </c>
    </row>
    <row r="2" spans="1:11" ht="18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8">
      <c r="A3" s="10" t="s">
        <v>60</v>
      </c>
      <c r="B3" s="11">
        <f t="shared" ref="B3:I9" si="0">B14+B25+B36+B47+B58+B69+B80+B91</f>
        <v>3</v>
      </c>
      <c r="C3" s="11">
        <f t="shared" si="0"/>
        <v>5</v>
      </c>
      <c r="D3" s="11">
        <f t="shared" si="0"/>
        <v>18</v>
      </c>
      <c r="E3" s="11">
        <f t="shared" si="0"/>
        <v>6</v>
      </c>
      <c r="F3" s="11">
        <f t="shared" si="0"/>
        <v>0</v>
      </c>
      <c r="G3" s="11">
        <f t="shared" si="0"/>
        <v>0</v>
      </c>
      <c r="H3" s="11">
        <f t="shared" si="0"/>
        <v>10</v>
      </c>
      <c r="I3" s="11">
        <f t="shared" si="0"/>
        <v>7</v>
      </c>
      <c r="J3" s="11">
        <f t="shared" ref="J3:J9" si="1">SUM(B3:I3)</f>
        <v>49</v>
      </c>
    </row>
    <row r="4" spans="1:11" ht="18">
      <c r="A4" s="8" t="s">
        <v>61</v>
      </c>
      <c r="B4" s="9">
        <f t="shared" si="0"/>
        <v>4</v>
      </c>
      <c r="C4" s="9">
        <f t="shared" si="0"/>
        <v>0</v>
      </c>
      <c r="D4" s="9">
        <f t="shared" si="0"/>
        <v>16</v>
      </c>
      <c r="E4" s="9">
        <f t="shared" si="0"/>
        <v>9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11</v>
      </c>
      <c r="J4" s="9">
        <f t="shared" si="1"/>
        <v>40</v>
      </c>
    </row>
    <row r="5" spans="1:11" ht="18">
      <c r="A5" s="10" t="s">
        <v>62</v>
      </c>
      <c r="B5" s="11">
        <f t="shared" si="0"/>
        <v>3</v>
      </c>
      <c r="C5" s="11">
        <f t="shared" si="0"/>
        <v>19</v>
      </c>
      <c r="D5" s="11">
        <f t="shared" si="0"/>
        <v>17</v>
      </c>
      <c r="E5" s="11">
        <f t="shared" si="0"/>
        <v>0</v>
      </c>
      <c r="F5" s="11">
        <f t="shared" si="0"/>
        <v>13</v>
      </c>
      <c r="G5" s="11">
        <f t="shared" si="0"/>
        <v>5</v>
      </c>
      <c r="H5" s="11">
        <f t="shared" si="0"/>
        <v>15</v>
      </c>
      <c r="I5" s="36">
        <f t="shared" si="0"/>
        <v>11</v>
      </c>
      <c r="J5" s="36">
        <f t="shared" si="1"/>
        <v>83</v>
      </c>
    </row>
    <row r="6" spans="1:11" ht="18">
      <c r="A6" s="57" t="s">
        <v>63</v>
      </c>
      <c r="B6" s="58">
        <f t="shared" si="0"/>
        <v>10</v>
      </c>
      <c r="C6" s="58">
        <f t="shared" si="0"/>
        <v>30</v>
      </c>
      <c r="D6" s="58">
        <f t="shared" si="0"/>
        <v>19</v>
      </c>
      <c r="E6" s="58">
        <f t="shared" si="0"/>
        <v>31</v>
      </c>
      <c r="F6" s="58">
        <f t="shared" si="0"/>
        <v>0</v>
      </c>
      <c r="G6" s="58">
        <f t="shared" si="0"/>
        <v>0</v>
      </c>
      <c r="H6" s="58">
        <f t="shared" si="0"/>
        <v>0</v>
      </c>
      <c r="I6" s="58">
        <f t="shared" si="0"/>
        <v>0</v>
      </c>
      <c r="J6" s="58">
        <f t="shared" si="1"/>
        <v>90</v>
      </c>
    </row>
    <row r="7" spans="1:11" ht="18">
      <c r="A7" s="57" t="s">
        <v>64</v>
      </c>
      <c r="B7" s="58">
        <f t="shared" si="0"/>
        <v>0</v>
      </c>
      <c r="C7" s="58">
        <f t="shared" si="0"/>
        <v>0</v>
      </c>
      <c r="D7" s="58">
        <f t="shared" si="0"/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1"/>
        <v>0</v>
      </c>
    </row>
    <row r="8" spans="1:11" ht="18">
      <c r="A8" s="8" t="s">
        <v>65</v>
      </c>
      <c r="B8" s="9">
        <f t="shared" si="0"/>
        <v>14</v>
      </c>
      <c r="C8" s="9">
        <f t="shared" si="0"/>
        <v>40</v>
      </c>
      <c r="D8" s="9">
        <f t="shared" si="0"/>
        <v>42</v>
      </c>
      <c r="E8" s="9">
        <f t="shared" si="0"/>
        <v>22</v>
      </c>
      <c r="F8" s="9">
        <f t="shared" si="0"/>
        <v>31</v>
      </c>
      <c r="G8" s="9">
        <f t="shared" si="0"/>
        <v>31</v>
      </c>
      <c r="H8" s="9">
        <f t="shared" si="0"/>
        <v>42</v>
      </c>
      <c r="I8" s="9">
        <f t="shared" si="0"/>
        <v>0</v>
      </c>
      <c r="J8" s="9">
        <f t="shared" si="1"/>
        <v>222</v>
      </c>
    </row>
    <row r="9" spans="1:11" ht="18">
      <c r="A9" s="10" t="s">
        <v>66</v>
      </c>
      <c r="B9" s="11">
        <f t="shared" si="0"/>
        <v>15</v>
      </c>
      <c r="C9" s="11">
        <f t="shared" si="0"/>
        <v>15</v>
      </c>
      <c r="D9" s="11">
        <f t="shared" si="0"/>
        <v>38</v>
      </c>
      <c r="E9" s="11">
        <f>E20+E31+E42+E53+E64+E75+E86+E97</f>
        <v>22</v>
      </c>
      <c r="F9" s="11">
        <f t="shared" si="0"/>
        <v>15</v>
      </c>
      <c r="G9" s="11">
        <f t="shared" si="0"/>
        <v>37</v>
      </c>
      <c r="H9" s="11">
        <f t="shared" si="0"/>
        <v>24</v>
      </c>
      <c r="I9" s="36">
        <f t="shared" si="0"/>
        <v>26</v>
      </c>
      <c r="J9" s="11">
        <f t="shared" si="1"/>
        <v>192</v>
      </c>
    </row>
    <row r="10" spans="1:11" ht="18">
      <c r="A10" s="8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1" ht="18">
      <c r="A11" s="10"/>
      <c r="B11" s="11"/>
      <c r="C11" s="11"/>
      <c r="D11" s="36"/>
      <c r="E11" s="36"/>
      <c r="F11" s="36"/>
      <c r="G11" s="36"/>
      <c r="H11" s="36"/>
      <c r="I11" s="36"/>
      <c r="J11" s="36"/>
    </row>
    <row r="12" spans="1:11" ht="9.6" customHeight="1">
      <c r="A12" s="15"/>
      <c r="B12" s="35"/>
      <c r="C12" s="35"/>
      <c r="D12" s="35"/>
      <c r="E12" s="35"/>
      <c r="F12" s="35"/>
      <c r="G12" s="35"/>
      <c r="H12" s="35"/>
      <c r="I12" s="35"/>
      <c r="J12" s="35"/>
    </row>
    <row r="13" spans="1:11" ht="18">
      <c r="A13" s="31" t="s">
        <v>5</v>
      </c>
      <c r="B13" s="19" t="s">
        <v>29</v>
      </c>
      <c r="C13" s="19" t="s">
        <v>30</v>
      </c>
      <c r="D13" s="19" t="s">
        <v>1</v>
      </c>
      <c r="E13" s="19" t="s">
        <v>52</v>
      </c>
      <c r="F13" s="19" t="s">
        <v>50</v>
      </c>
      <c r="G13" s="19" t="s">
        <v>51</v>
      </c>
      <c r="H13" s="19" t="s">
        <v>67</v>
      </c>
      <c r="I13" s="19" t="s">
        <v>2</v>
      </c>
      <c r="J13" s="19" t="s">
        <v>3</v>
      </c>
    </row>
    <row r="14" spans="1:11" ht="18">
      <c r="A14" s="10" t="s">
        <v>60</v>
      </c>
      <c r="B14" s="11">
        <v>0</v>
      </c>
      <c r="C14" s="11">
        <v>1</v>
      </c>
      <c r="D14" s="11">
        <v>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36">
        <f>SUM(B14:I14)</f>
        <v>2</v>
      </c>
    </row>
    <row r="15" spans="1:11" ht="18">
      <c r="A15" s="8" t="s">
        <v>61</v>
      </c>
      <c r="B15" s="9">
        <v>1</v>
      </c>
      <c r="C15" s="9">
        <v>0</v>
      </c>
      <c r="D15" s="9">
        <v>3</v>
      </c>
      <c r="E15" s="9">
        <v>1</v>
      </c>
      <c r="F15" s="9">
        <v>0</v>
      </c>
      <c r="G15" s="9">
        <v>0</v>
      </c>
      <c r="H15" s="9">
        <v>0</v>
      </c>
      <c r="I15" s="9">
        <v>1</v>
      </c>
      <c r="J15" s="9">
        <f t="shared" ref="J15:J20" si="2">SUM(B15:I15)</f>
        <v>6</v>
      </c>
    </row>
    <row r="16" spans="1:11" ht="18">
      <c r="A16" s="10" t="s">
        <v>62</v>
      </c>
      <c r="B16" s="11">
        <v>1</v>
      </c>
      <c r="C16" s="11">
        <v>5</v>
      </c>
      <c r="D16" s="11">
        <v>7</v>
      </c>
      <c r="E16" s="11">
        <v>0</v>
      </c>
      <c r="F16" s="11">
        <v>3</v>
      </c>
      <c r="G16" s="11">
        <v>1</v>
      </c>
      <c r="H16" s="11">
        <v>7</v>
      </c>
      <c r="I16" s="11">
        <v>9</v>
      </c>
      <c r="J16" s="11">
        <f t="shared" si="2"/>
        <v>33</v>
      </c>
    </row>
    <row r="17" spans="1:10" ht="18">
      <c r="A17" s="8" t="s">
        <v>63</v>
      </c>
      <c r="B17" s="9">
        <v>1</v>
      </c>
      <c r="C17" s="9">
        <v>11</v>
      </c>
      <c r="D17" s="9">
        <v>11</v>
      </c>
      <c r="E17" s="9">
        <v>11</v>
      </c>
      <c r="F17" s="9">
        <v>0</v>
      </c>
      <c r="G17" s="9">
        <v>0</v>
      </c>
      <c r="H17" s="9">
        <v>0</v>
      </c>
      <c r="I17" s="9">
        <v>0</v>
      </c>
      <c r="J17" s="9">
        <f t="shared" si="2"/>
        <v>34</v>
      </c>
    </row>
    <row r="18" spans="1:10" ht="18">
      <c r="A18" s="10" t="s">
        <v>64</v>
      </c>
      <c r="B18" s="36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2"/>
        <v>0</v>
      </c>
    </row>
    <row r="19" spans="1:10" ht="18">
      <c r="A19" s="8" t="s">
        <v>65</v>
      </c>
      <c r="B19" s="9">
        <v>1</v>
      </c>
      <c r="C19" s="9">
        <v>7</v>
      </c>
      <c r="D19" s="9">
        <v>9</v>
      </c>
      <c r="E19" s="9">
        <v>5</v>
      </c>
      <c r="F19" s="9">
        <v>11</v>
      </c>
      <c r="G19" s="9">
        <v>7</v>
      </c>
      <c r="H19" s="9">
        <v>1</v>
      </c>
      <c r="I19" s="9">
        <v>0</v>
      </c>
      <c r="J19" s="9">
        <f t="shared" si="2"/>
        <v>41</v>
      </c>
    </row>
    <row r="20" spans="1:10" ht="18">
      <c r="A20" s="10" t="s">
        <v>66</v>
      </c>
      <c r="B20" s="11">
        <v>1</v>
      </c>
      <c r="C20" s="11">
        <v>1</v>
      </c>
      <c r="D20" s="11">
        <v>5</v>
      </c>
      <c r="E20" s="11">
        <v>1</v>
      </c>
      <c r="F20" s="11">
        <v>7</v>
      </c>
      <c r="G20" s="11">
        <v>9</v>
      </c>
      <c r="H20" s="11">
        <v>5</v>
      </c>
      <c r="I20" s="11">
        <v>3</v>
      </c>
      <c r="J20" s="11">
        <f t="shared" si="2"/>
        <v>32</v>
      </c>
    </row>
    <row r="21" spans="1:10" ht="18">
      <c r="A21" s="8"/>
      <c r="B21" s="9"/>
      <c r="C21" s="9"/>
      <c r="D21" s="9"/>
      <c r="E21" s="9"/>
      <c r="F21" s="9"/>
      <c r="G21" s="9"/>
      <c r="H21" s="9"/>
      <c r="I21" s="9"/>
      <c r="J21" s="9"/>
    </row>
    <row r="22" spans="1:10" ht="18">
      <c r="A22" s="10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1.1" customHeight="1">
      <c r="A23" s="15"/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8">
      <c r="A24" s="31" t="s">
        <v>6</v>
      </c>
      <c r="B24" s="19" t="s">
        <v>29</v>
      </c>
      <c r="C24" s="19" t="s">
        <v>30</v>
      </c>
      <c r="D24" s="19" t="s">
        <v>1</v>
      </c>
      <c r="E24" s="19" t="s">
        <v>52</v>
      </c>
      <c r="F24" s="19" t="s">
        <v>50</v>
      </c>
      <c r="G24" s="19" t="s">
        <v>51</v>
      </c>
      <c r="H24" s="19" t="s">
        <v>67</v>
      </c>
      <c r="I24" s="19" t="s">
        <v>2</v>
      </c>
      <c r="J24" s="19" t="s">
        <v>3</v>
      </c>
    </row>
    <row r="25" spans="1:10" ht="18">
      <c r="A25" s="10" t="s">
        <v>60</v>
      </c>
      <c r="B25" s="11">
        <v>0</v>
      </c>
      <c r="C25" s="11">
        <v>3</v>
      </c>
      <c r="D25" s="11">
        <v>7</v>
      </c>
      <c r="E25" s="11">
        <v>0</v>
      </c>
      <c r="F25" s="11">
        <v>0</v>
      </c>
      <c r="G25" s="11">
        <v>0</v>
      </c>
      <c r="H25" s="11">
        <v>0</v>
      </c>
      <c r="I25" s="11">
        <v>1</v>
      </c>
      <c r="J25" s="11">
        <f t="shared" ref="J25:J31" si="3">SUM(B25:I25)</f>
        <v>11</v>
      </c>
    </row>
    <row r="26" spans="1:10" ht="18">
      <c r="A26" s="8" t="s">
        <v>61</v>
      </c>
      <c r="B26" s="9">
        <v>1</v>
      </c>
      <c r="C26" s="9">
        <v>0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 t="shared" si="3"/>
        <v>2</v>
      </c>
    </row>
    <row r="27" spans="1:10" ht="18">
      <c r="A27" s="10" t="s">
        <v>62</v>
      </c>
      <c r="B27" s="11">
        <v>1</v>
      </c>
      <c r="C27" s="11">
        <v>7</v>
      </c>
      <c r="D27" s="11">
        <v>3</v>
      </c>
      <c r="E27" s="11">
        <v>0</v>
      </c>
      <c r="F27" s="11">
        <v>5</v>
      </c>
      <c r="G27" s="11">
        <v>1</v>
      </c>
      <c r="H27" s="11">
        <v>1</v>
      </c>
      <c r="I27" s="11">
        <v>1</v>
      </c>
      <c r="J27" s="11">
        <f t="shared" si="3"/>
        <v>19</v>
      </c>
    </row>
    <row r="28" spans="1:10" ht="18">
      <c r="A28" s="8" t="s">
        <v>63</v>
      </c>
      <c r="B28" s="9">
        <v>1</v>
      </c>
      <c r="C28" s="9">
        <v>1</v>
      </c>
      <c r="D28" s="9">
        <v>5</v>
      </c>
      <c r="E28" s="9">
        <v>9</v>
      </c>
      <c r="F28" s="9">
        <v>0</v>
      </c>
      <c r="G28" s="9">
        <v>0</v>
      </c>
      <c r="H28" s="9">
        <v>0</v>
      </c>
      <c r="I28" s="9">
        <v>0</v>
      </c>
      <c r="J28" s="9">
        <f t="shared" si="3"/>
        <v>16</v>
      </c>
    </row>
    <row r="29" spans="1:10" ht="18">
      <c r="A29" s="10" t="s">
        <v>64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f t="shared" si="3"/>
        <v>0</v>
      </c>
    </row>
    <row r="30" spans="1:10" ht="18">
      <c r="A30" s="8" t="s">
        <v>65</v>
      </c>
      <c r="B30" s="9">
        <v>1</v>
      </c>
      <c r="C30" s="9">
        <v>11</v>
      </c>
      <c r="D30" s="9">
        <v>11</v>
      </c>
      <c r="E30" s="9">
        <v>7</v>
      </c>
      <c r="F30" s="9">
        <v>1</v>
      </c>
      <c r="G30" s="9">
        <v>5</v>
      </c>
      <c r="H30" s="9">
        <v>7</v>
      </c>
      <c r="I30" s="9">
        <v>0</v>
      </c>
      <c r="J30" s="9">
        <f t="shared" si="3"/>
        <v>43</v>
      </c>
    </row>
    <row r="31" spans="1:10" ht="18">
      <c r="A31" s="10" t="s">
        <v>66</v>
      </c>
      <c r="B31" s="11">
        <v>1</v>
      </c>
      <c r="C31" s="11">
        <v>1</v>
      </c>
      <c r="D31" s="11">
        <v>9</v>
      </c>
      <c r="E31" s="11">
        <v>1</v>
      </c>
      <c r="F31" s="11">
        <v>3</v>
      </c>
      <c r="G31" s="11">
        <v>1</v>
      </c>
      <c r="H31" s="11">
        <v>1</v>
      </c>
      <c r="I31" s="11">
        <v>1</v>
      </c>
      <c r="J31" s="11">
        <f t="shared" si="3"/>
        <v>18</v>
      </c>
    </row>
    <row r="32" spans="1:10" ht="18">
      <c r="A32" s="8"/>
      <c r="B32" s="9"/>
      <c r="C32" s="9"/>
      <c r="D32" s="9"/>
      <c r="E32" s="9"/>
      <c r="F32" s="9"/>
      <c r="G32" s="9"/>
      <c r="H32" s="9"/>
      <c r="I32" s="9"/>
      <c r="J32" s="9"/>
    </row>
    <row r="33" spans="1:10" ht="18">
      <c r="A33" s="10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1.65" customHeight="1">
      <c r="A34" s="15"/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8">
      <c r="A35" s="31" t="s">
        <v>8</v>
      </c>
      <c r="B35" s="19" t="s">
        <v>34</v>
      </c>
      <c r="C35" s="19" t="s">
        <v>30</v>
      </c>
      <c r="D35" s="19" t="s">
        <v>1</v>
      </c>
      <c r="E35" s="19" t="s">
        <v>52</v>
      </c>
      <c r="F35" s="19" t="s">
        <v>50</v>
      </c>
      <c r="G35" s="19" t="s">
        <v>51</v>
      </c>
      <c r="H35" s="19" t="s">
        <v>67</v>
      </c>
      <c r="I35" s="19" t="s">
        <v>2</v>
      </c>
      <c r="J35" s="19" t="s">
        <v>3</v>
      </c>
    </row>
    <row r="36" spans="1:10" ht="18">
      <c r="A36" s="10" t="s">
        <v>60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 t="shared" ref="J36:J42" si="4">SUM(B36:I36)</f>
        <v>0</v>
      </c>
    </row>
    <row r="37" spans="1:10" ht="18">
      <c r="A37" s="8" t="s">
        <v>61</v>
      </c>
      <c r="B37" s="9">
        <v>1</v>
      </c>
      <c r="C37" s="9">
        <v>0</v>
      </c>
      <c r="D37" s="9">
        <v>11</v>
      </c>
      <c r="E37" s="9">
        <v>7</v>
      </c>
      <c r="F37" s="9">
        <v>0</v>
      </c>
      <c r="G37" s="9">
        <v>0</v>
      </c>
      <c r="H37" s="9">
        <v>0</v>
      </c>
      <c r="I37" s="9">
        <v>1</v>
      </c>
      <c r="J37" s="9">
        <f t="shared" si="4"/>
        <v>20</v>
      </c>
    </row>
    <row r="38" spans="1:10" ht="18">
      <c r="A38" s="10" t="s">
        <v>62</v>
      </c>
      <c r="B38" s="11">
        <v>1</v>
      </c>
      <c r="C38" s="11">
        <v>7</v>
      </c>
      <c r="D38" s="11">
        <v>7</v>
      </c>
      <c r="E38" s="11">
        <v>0</v>
      </c>
      <c r="F38" s="11">
        <v>5</v>
      </c>
      <c r="G38" s="11">
        <v>3</v>
      </c>
      <c r="H38" s="11">
        <v>7</v>
      </c>
      <c r="I38" s="11">
        <v>1</v>
      </c>
      <c r="J38" s="11">
        <f t="shared" si="4"/>
        <v>31</v>
      </c>
    </row>
    <row r="39" spans="1:10" ht="18">
      <c r="A39" s="8" t="s">
        <v>63</v>
      </c>
      <c r="B39" s="9">
        <v>7</v>
      </c>
      <c r="C39" s="9">
        <v>9</v>
      </c>
      <c r="D39" s="9">
        <v>1</v>
      </c>
      <c r="E39" s="9">
        <v>9</v>
      </c>
      <c r="F39" s="9">
        <v>0</v>
      </c>
      <c r="G39" s="9">
        <v>0</v>
      </c>
      <c r="H39" s="9">
        <v>0</v>
      </c>
      <c r="I39" s="9">
        <v>0</v>
      </c>
      <c r="J39" s="9">
        <f t="shared" si="4"/>
        <v>26</v>
      </c>
    </row>
    <row r="40" spans="1:10" ht="18">
      <c r="A40" s="10" t="s">
        <v>64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f t="shared" si="4"/>
        <v>0</v>
      </c>
    </row>
    <row r="41" spans="1:10" ht="18">
      <c r="A41" s="8" t="s">
        <v>65</v>
      </c>
      <c r="B41" s="9">
        <v>1</v>
      </c>
      <c r="C41" s="9">
        <v>11</v>
      </c>
      <c r="D41" s="9">
        <v>9</v>
      </c>
      <c r="E41" s="9">
        <v>1</v>
      </c>
      <c r="F41" s="9">
        <v>7</v>
      </c>
      <c r="G41" s="9">
        <v>7</v>
      </c>
      <c r="H41" s="9">
        <v>3</v>
      </c>
      <c r="I41" s="9">
        <v>0</v>
      </c>
      <c r="J41" s="9">
        <f t="shared" si="4"/>
        <v>39</v>
      </c>
    </row>
    <row r="42" spans="1:10" ht="18">
      <c r="A42" s="10" t="s">
        <v>66</v>
      </c>
      <c r="B42" s="11">
        <v>1</v>
      </c>
      <c r="C42" s="11">
        <v>1</v>
      </c>
      <c r="D42" s="11">
        <v>1</v>
      </c>
      <c r="E42" s="11">
        <v>1</v>
      </c>
      <c r="F42" s="11">
        <v>3</v>
      </c>
      <c r="G42" s="11">
        <v>5</v>
      </c>
      <c r="H42" s="11">
        <v>5</v>
      </c>
      <c r="I42" s="11">
        <v>1</v>
      </c>
      <c r="J42" s="11">
        <f t="shared" si="4"/>
        <v>18</v>
      </c>
    </row>
    <row r="43" spans="1:10" ht="18">
      <c r="A43" s="8"/>
      <c r="B43" s="9"/>
      <c r="C43" s="9"/>
      <c r="D43" s="9"/>
      <c r="E43" s="9"/>
      <c r="F43" s="9"/>
      <c r="G43" s="9"/>
      <c r="H43" s="9"/>
      <c r="I43" s="9"/>
      <c r="J43" s="9"/>
    </row>
    <row r="44" spans="1:10" ht="18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1.65" customHeight="1">
      <c r="A45" s="1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8">
      <c r="A46" s="31" t="s">
        <v>18</v>
      </c>
      <c r="B46" s="19" t="s">
        <v>34</v>
      </c>
      <c r="C46" s="19" t="s">
        <v>30</v>
      </c>
      <c r="D46" s="19" t="s">
        <v>1</v>
      </c>
      <c r="E46" s="19" t="s">
        <v>52</v>
      </c>
      <c r="F46" s="19" t="s">
        <v>50</v>
      </c>
      <c r="G46" s="19" t="s">
        <v>51</v>
      </c>
      <c r="H46" s="19" t="s">
        <v>67</v>
      </c>
      <c r="I46" s="19" t="s">
        <v>2</v>
      </c>
      <c r="J46" s="19" t="s">
        <v>3</v>
      </c>
    </row>
    <row r="47" spans="1:10" ht="18">
      <c r="A47" s="10" t="s">
        <v>60</v>
      </c>
      <c r="B47" s="11">
        <v>0</v>
      </c>
      <c r="C47" s="11">
        <v>0</v>
      </c>
      <c r="D47" s="11">
        <v>9</v>
      </c>
      <c r="E47" s="11">
        <v>5</v>
      </c>
      <c r="F47" s="11">
        <v>0</v>
      </c>
      <c r="G47" s="11">
        <v>0</v>
      </c>
      <c r="H47" s="11">
        <v>9</v>
      </c>
      <c r="I47" s="11">
        <v>5</v>
      </c>
      <c r="J47" s="11">
        <f t="shared" ref="J47:J53" si="5">SUM(B47:I47)</f>
        <v>28</v>
      </c>
    </row>
    <row r="48" spans="1:10" ht="18">
      <c r="A48" s="8" t="s">
        <v>61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f t="shared" si="5"/>
        <v>0</v>
      </c>
    </row>
    <row r="49" spans="1:10" ht="18">
      <c r="A49" s="10" t="s">
        <v>62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f t="shared" si="5"/>
        <v>0</v>
      </c>
    </row>
    <row r="50" spans="1:10" ht="18">
      <c r="A50" s="8" t="s">
        <v>63</v>
      </c>
      <c r="B50" s="9">
        <v>0</v>
      </c>
      <c r="C50" s="9">
        <v>0</v>
      </c>
      <c r="D50" s="9">
        <v>1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f t="shared" si="5"/>
        <v>2</v>
      </c>
    </row>
    <row r="51" spans="1:10" ht="18">
      <c r="A51" s="10" t="s">
        <v>64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f t="shared" si="5"/>
        <v>0</v>
      </c>
    </row>
    <row r="52" spans="1:10" ht="18">
      <c r="A52" s="8" t="s">
        <v>65</v>
      </c>
      <c r="B52" s="9">
        <v>0</v>
      </c>
      <c r="C52" s="9">
        <v>0</v>
      </c>
      <c r="D52" s="9">
        <v>11</v>
      </c>
      <c r="E52" s="9">
        <v>7</v>
      </c>
      <c r="F52" s="9">
        <v>0</v>
      </c>
      <c r="G52" s="9">
        <v>0</v>
      </c>
      <c r="H52" s="9">
        <v>11</v>
      </c>
      <c r="I52" s="9">
        <v>0</v>
      </c>
      <c r="J52" s="9">
        <f t="shared" si="5"/>
        <v>29</v>
      </c>
    </row>
    <row r="53" spans="1:10" ht="18">
      <c r="A53" s="10" t="s">
        <v>66</v>
      </c>
      <c r="B53" s="11">
        <v>0</v>
      </c>
      <c r="C53" s="11">
        <v>0</v>
      </c>
      <c r="D53" s="11">
        <v>1</v>
      </c>
      <c r="E53" s="11">
        <v>1</v>
      </c>
      <c r="F53" s="11">
        <v>0</v>
      </c>
      <c r="G53" s="11">
        <v>0</v>
      </c>
      <c r="H53" s="11">
        <v>1</v>
      </c>
      <c r="I53" s="11">
        <v>9</v>
      </c>
      <c r="J53" s="11">
        <f t="shared" si="5"/>
        <v>12</v>
      </c>
    </row>
    <row r="54" spans="1:10" ht="18">
      <c r="A54" s="8"/>
      <c r="B54" s="9"/>
      <c r="C54" s="9"/>
      <c r="D54" s="9"/>
      <c r="E54" s="9"/>
      <c r="F54" s="9"/>
      <c r="G54" s="9"/>
      <c r="H54" s="9"/>
      <c r="I54" s="9"/>
      <c r="J54" s="9"/>
    </row>
    <row r="55" spans="1:10" ht="18">
      <c r="A55" s="10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1.65" customHeight="1">
      <c r="A56" s="15"/>
      <c r="B56" s="35"/>
      <c r="C56" s="35"/>
      <c r="D56" s="35"/>
      <c r="E56" s="35"/>
      <c r="F56" s="35"/>
      <c r="G56" s="35"/>
      <c r="H56" s="35"/>
      <c r="I56" s="35"/>
      <c r="J56" s="35"/>
    </row>
    <row r="57" spans="1:10" ht="18">
      <c r="A57" s="31" t="s">
        <v>17</v>
      </c>
      <c r="B57" s="19" t="s">
        <v>34</v>
      </c>
      <c r="C57" s="19" t="s">
        <v>30</v>
      </c>
      <c r="D57" s="19" t="s">
        <v>1</v>
      </c>
      <c r="E57" s="19" t="s">
        <v>52</v>
      </c>
      <c r="F57" s="19" t="s">
        <v>50</v>
      </c>
      <c r="G57" s="19" t="s">
        <v>51</v>
      </c>
      <c r="H57" s="19" t="s">
        <v>67</v>
      </c>
      <c r="I57" s="19" t="s">
        <v>2</v>
      </c>
      <c r="J57" s="19" t="s">
        <v>3</v>
      </c>
    </row>
    <row r="58" spans="1:10" ht="18">
      <c r="A58" s="10" t="s">
        <v>60</v>
      </c>
      <c r="B58" s="11">
        <v>3</v>
      </c>
      <c r="C58" s="11">
        <v>1</v>
      </c>
      <c r="D58" s="11">
        <v>1</v>
      </c>
      <c r="E58" s="11">
        <v>1</v>
      </c>
      <c r="F58" s="11">
        <v>0</v>
      </c>
      <c r="G58" s="11">
        <v>0</v>
      </c>
      <c r="H58" s="11">
        <v>1</v>
      </c>
      <c r="I58" s="11">
        <v>1</v>
      </c>
      <c r="J58" s="11">
        <f t="shared" ref="J58:J64" si="6">SUM(B58:I58)</f>
        <v>8</v>
      </c>
    </row>
    <row r="59" spans="1:10" ht="18">
      <c r="A59" s="8" t="s">
        <v>61</v>
      </c>
      <c r="B59" s="9">
        <v>1</v>
      </c>
      <c r="C59" s="9">
        <v>0</v>
      </c>
      <c r="D59" s="9">
        <v>1</v>
      </c>
      <c r="E59" s="9">
        <v>1</v>
      </c>
      <c r="F59" s="9">
        <v>0</v>
      </c>
      <c r="G59" s="9">
        <v>0</v>
      </c>
      <c r="H59" s="9">
        <v>0</v>
      </c>
      <c r="I59" s="9">
        <v>9</v>
      </c>
      <c r="J59" s="9">
        <f t="shared" si="6"/>
        <v>12</v>
      </c>
    </row>
    <row r="60" spans="1:10" ht="18">
      <c r="A60" s="10" t="s">
        <v>62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f t="shared" si="6"/>
        <v>0</v>
      </c>
    </row>
    <row r="61" spans="1:10" ht="18">
      <c r="A61" s="8" t="s">
        <v>63</v>
      </c>
      <c r="B61" s="9">
        <v>1</v>
      </c>
      <c r="C61" s="9">
        <v>9</v>
      </c>
      <c r="D61" s="9">
        <v>1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f t="shared" si="6"/>
        <v>12</v>
      </c>
    </row>
    <row r="62" spans="1:10" ht="18">
      <c r="A62" s="10" t="s">
        <v>64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f t="shared" si="6"/>
        <v>0</v>
      </c>
    </row>
    <row r="63" spans="1:10" ht="18">
      <c r="A63" s="8" t="s">
        <v>65</v>
      </c>
      <c r="B63" s="9">
        <v>11</v>
      </c>
      <c r="C63" s="9">
        <v>11</v>
      </c>
      <c r="D63" s="9">
        <v>1</v>
      </c>
      <c r="E63" s="9">
        <v>1</v>
      </c>
      <c r="F63" s="9">
        <v>11</v>
      </c>
      <c r="G63" s="9">
        <v>1</v>
      </c>
      <c r="H63" s="9">
        <v>9</v>
      </c>
      <c r="I63" s="9">
        <v>0</v>
      </c>
      <c r="J63" s="9">
        <f t="shared" si="6"/>
        <v>45</v>
      </c>
    </row>
    <row r="64" spans="1:10" ht="18">
      <c r="A64" s="10" t="s">
        <v>66</v>
      </c>
      <c r="B64" s="11">
        <v>1</v>
      </c>
      <c r="C64" s="11">
        <v>1</v>
      </c>
      <c r="D64" s="11">
        <v>11</v>
      </c>
      <c r="E64" s="11">
        <v>7</v>
      </c>
      <c r="F64" s="11">
        <v>1</v>
      </c>
      <c r="G64" s="11">
        <v>11</v>
      </c>
      <c r="H64" s="11">
        <v>1</v>
      </c>
      <c r="I64" s="11">
        <v>1</v>
      </c>
      <c r="J64" s="11">
        <f t="shared" si="6"/>
        <v>34</v>
      </c>
    </row>
    <row r="65" spans="1:10" ht="18">
      <c r="A65" s="8"/>
      <c r="B65" s="9"/>
      <c r="C65" s="9"/>
      <c r="D65" s="9"/>
      <c r="E65" s="9"/>
      <c r="F65" s="9"/>
      <c r="G65" s="9"/>
      <c r="H65" s="9"/>
      <c r="I65" s="9"/>
      <c r="J65" s="9"/>
    </row>
    <row r="66" spans="1:10" ht="18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1.65" customHeight="1">
      <c r="A67" s="1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18">
      <c r="A68" s="31" t="s">
        <v>23</v>
      </c>
      <c r="B68" s="19" t="s">
        <v>34</v>
      </c>
      <c r="C68" s="19" t="s">
        <v>30</v>
      </c>
      <c r="D68" s="19" t="s">
        <v>1</v>
      </c>
      <c r="E68" s="19" t="s">
        <v>52</v>
      </c>
      <c r="F68" s="19" t="s">
        <v>50</v>
      </c>
      <c r="G68" s="19" t="s">
        <v>51</v>
      </c>
      <c r="H68" s="19" t="s">
        <v>67</v>
      </c>
      <c r="I68" s="19" t="s">
        <v>2</v>
      </c>
      <c r="J68" s="19" t="s">
        <v>3</v>
      </c>
    </row>
    <row r="69" spans="1:10" ht="18">
      <c r="A69" s="10" t="s">
        <v>60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f t="shared" ref="J69:J75" si="7">SUM(B69:I69)</f>
        <v>0</v>
      </c>
    </row>
    <row r="70" spans="1:10" ht="18">
      <c r="A70" s="8" t="s">
        <v>61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f t="shared" si="7"/>
        <v>0</v>
      </c>
    </row>
    <row r="71" spans="1:10" ht="18">
      <c r="A71" s="10" t="s">
        <v>62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f t="shared" si="7"/>
        <v>0</v>
      </c>
    </row>
    <row r="72" spans="1:10" ht="18">
      <c r="A72" s="8" t="s">
        <v>63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f t="shared" si="7"/>
        <v>0</v>
      </c>
    </row>
    <row r="73" spans="1:10" ht="18">
      <c r="A73" s="10" t="s">
        <v>64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f t="shared" si="7"/>
        <v>0</v>
      </c>
    </row>
    <row r="74" spans="1:10" ht="18">
      <c r="A74" s="8" t="s">
        <v>65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f t="shared" si="7"/>
        <v>0</v>
      </c>
    </row>
    <row r="75" spans="1:10" ht="18">
      <c r="A75" s="10" t="s">
        <v>66</v>
      </c>
      <c r="B75" s="11">
        <v>11</v>
      </c>
      <c r="C75" s="11">
        <v>11</v>
      </c>
      <c r="D75" s="11">
        <v>11</v>
      </c>
      <c r="E75" s="11">
        <v>11</v>
      </c>
      <c r="F75" s="11">
        <v>1</v>
      </c>
      <c r="G75" s="11">
        <v>11</v>
      </c>
      <c r="H75" s="11">
        <v>11</v>
      </c>
      <c r="I75" s="11">
        <v>11</v>
      </c>
      <c r="J75" s="11">
        <f t="shared" si="7"/>
        <v>78</v>
      </c>
    </row>
    <row r="76" spans="1:10" ht="18">
      <c r="A76" s="8"/>
      <c r="B76" s="9"/>
      <c r="C76" s="9"/>
      <c r="D76" s="9"/>
      <c r="E76" s="9"/>
      <c r="F76" s="9"/>
      <c r="G76" s="9"/>
      <c r="H76" s="9"/>
      <c r="I76" s="9"/>
      <c r="J76" s="9"/>
    </row>
    <row r="77" spans="1:10" ht="18">
      <c r="A77" s="10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1.65" customHeight="1">
      <c r="A78" s="1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18">
      <c r="A79" s="31" t="s">
        <v>19</v>
      </c>
      <c r="B79" s="19" t="s">
        <v>34</v>
      </c>
      <c r="C79" s="19" t="s">
        <v>30</v>
      </c>
      <c r="D79" s="19" t="s">
        <v>1</v>
      </c>
      <c r="E79" s="19" t="s">
        <v>52</v>
      </c>
      <c r="F79" s="19" t="s">
        <v>50</v>
      </c>
      <c r="G79" s="19" t="s">
        <v>51</v>
      </c>
      <c r="H79" s="19" t="s">
        <v>67</v>
      </c>
      <c r="I79" s="19" t="s">
        <v>2</v>
      </c>
      <c r="J79" s="19" t="s">
        <v>3</v>
      </c>
    </row>
    <row r="80" spans="1:10" ht="18">
      <c r="A80" s="10" t="s">
        <v>60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f t="shared" ref="J80:J86" si="8">SUM(B80:I80)</f>
        <v>0</v>
      </c>
    </row>
    <row r="81" spans="1:10" ht="18">
      <c r="A81" s="8" t="s">
        <v>61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f t="shared" si="8"/>
        <v>0</v>
      </c>
    </row>
    <row r="82" spans="1:10" ht="18">
      <c r="A82" s="10" t="s">
        <v>62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f t="shared" si="8"/>
        <v>0</v>
      </c>
    </row>
    <row r="83" spans="1:10" ht="18">
      <c r="A83" s="8" t="s">
        <v>63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f t="shared" si="8"/>
        <v>0</v>
      </c>
    </row>
    <row r="84" spans="1:10" ht="18">
      <c r="A84" s="10" t="s">
        <v>64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f t="shared" si="8"/>
        <v>0</v>
      </c>
    </row>
    <row r="85" spans="1:10" ht="18">
      <c r="A85" s="8" t="s">
        <v>65</v>
      </c>
      <c r="B85" s="9">
        <v>0</v>
      </c>
      <c r="C85" s="9">
        <v>0</v>
      </c>
      <c r="D85" s="9">
        <v>1</v>
      </c>
      <c r="E85" s="9">
        <v>1</v>
      </c>
      <c r="F85" s="9">
        <v>1</v>
      </c>
      <c r="G85" s="9">
        <v>11</v>
      </c>
      <c r="H85" s="9">
        <v>11</v>
      </c>
      <c r="I85" s="9">
        <v>0</v>
      </c>
      <c r="J85" s="9">
        <f t="shared" si="8"/>
        <v>25</v>
      </c>
    </row>
    <row r="86" spans="1:10" ht="18">
      <c r="A86" s="10" t="s">
        <v>66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f t="shared" si="8"/>
        <v>0</v>
      </c>
    </row>
    <row r="87" spans="1:10" ht="18">
      <c r="A87" s="8"/>
      <c r="B87" s="9"/>
      <c r="C87" s="9"/>
      <c r="D87" s="9"/>
      <c r="E87" s="9"/>
      <c r="F87" s="9"/>
      <c r="G87" s="9"/>
      <c r="H87" s="9"/>
      <c r="I87" s="9"/>
      <c r="J87" s="9"/>
    </row>
    <row r="88" spans="1:10" ht="18">
      <c r="A88" s="10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1.65" customHeight="1">
      <c r="A89" s="15"/>
      <c r="B89" s="35"/>
      <c r="C89" s="35"/>
      <c r="D89" s="35"/>
      <c r="E89" s="35"/>
      <c r="F89" s="35"/>
      <c r="G89" s="35"/>
      <c r="H89" s="35"/>
      <c r="I89" s="35"/>
      <c r="J89" s="35"/>
    </row>
    <row r="90" spans="1:10" ht="18">
      <c r="A90" s="31" t="s">
        <v>20</v>
      </c>
      <c r="B90" s="19" t="s">
        <v>29</v>
      </c>
      <c r="C90" s="19" t="s">
        <v>30</v>
      </c>
      <c r="D90" s="19" t="s">
        <v>1</v>
      </c>
      <c r="E90" s="19" t="s">
        <v>52</v>
      </c>
      <c r="F90" s="19" t="s">
        <v>50</v>
      </c>
      <c r="G90" s="19" t="s">
        <v>51</v>
      </c>
      <c r="H90" s="19" t="s">
        <v>67</v>
      </c>
      <c r="I90" s="19" t="s">
        <v>2</v>
      </c>
      <c r="J90" s="19" t="s">
        <v>3</v>
      </c>
    </row>
    <row r="91" spans="1:10" ht="18">
      <c r="A91" s="10" t="s">
        <v>60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 t="shared" ref="J91:J97" si="9">SUM(B91:I91)</f>
        <v>0</v>
      </c>
    </row>
    <row r="92" spans="1:10" ht="18">
      <c r="A92" s="8" t="s">
        <v>61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f t="shared" si="9"/>
        <v>0</v>
      </c>
    </row>
    <row r="93" spans="1:10" ht="18">
      <c r="A93" s="10" t="s">
        <v>62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f t="shared" si="9"/>
        <v>0</v>
      </c>
    </row>
    <row r="94" spans="1:10" ht="18">
      <c r="A94" s="8" t="s">
        <v>63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f t="shared" si="9"/>
        <v>0</v>
      </c>
    </row>
    <row r="95" spans="1:10" ht="18">
      <c r="A95" s="10" t="s">
        <v>64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f t="shared" si="9"/>
        <v>0</v>
      </c>
    </row>
    <row r="96" spans="1:10" ht="18">
      <c r="A96" s="8" t="s">
        <v>65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f t="shared" si="9"/>
        <v>0</v>
      </c>
    </row>
    <row r="97" spans="1:10" ht="18">
      <c r="A97" s="10" t="s">
        <v>66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f t="shared" si="9"/>
        <v>0</v>
      </c>
    </row>
    <row r="98" spans="1:10" ht="18">
      <c r="A98" s="8"/>
      <c r="B98" s="9"/>
      <c r="C98" s="9"/>
      <c r="D98" s="9"/>
      <c r="E98" s="9"/>
      <c r="F98" s="9"/>
      <c r="G98" s="9"/>
      <c r="H98" s="9"/>
      <c r="I98" s="9"/>
      <c r="J98" s="9"/>
    </row>
    <row r="99" spans="1:10" ht="18">
      <c r="A99" s="10"/>
      <c r="B99" s="11"/>
      <c r="C99" s="11"/>
      <c r="D99" s="11"/>
      <c r="E99" s="11"/>
      <c r="F99" s="11"/>
      <c r="G99" s="11"/>
      <c r="H99" s="11"/>
      <c r="I99" s="11"/>
      <c r="J99" s="11"/>
    </row>
    <row r="100" spans="1:10" ht="11.65" customHeight="1">
      <c r="A100" s="1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ht="18">
      <c r="A101" s="13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ht="18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8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ht="18">
      <c r="A104" s="13"/>
      <c r="B104" s="13"/>
      <c r="C104" s="13"/>
      <c r="D104" s="13"/>
      <c r="E104" s="13"/>
      <c r="F104" s="13"/>
      <c r="G104" s="13"/>
      <c r="H104" s="13"/>
      <c r="I104" s="13"/>
      <c r="J104" s="13"/>
    </row>
  </sheetData>
  <mergeCells count="1">
    <mergeCell ref="A2:J2"/>
  </mergeCells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opLeftCell="A55" zoomScale="80" zoomScaleNormal="80" workbookViewId="0">
      <selection activeCell="J52" sqref="J52"/>
    </sheetView>
  </sheetViews>
  <sheetFormatPr defaultRowHeight="14.25"/>
  <cols>
    <col min="1" max="1" width="25.625" customWidth="1"/>
    <col min="2" max="2" width="13.75" customWidth="1"/>
    <col min="3" max="3" width="11.875" customWidth="1"/>
    <col min="4" max="4" width="14.25" customWidth="1"/>
    <col min="5" max="5" width="13.25" customWidth="1"/>
    <col min="6" max="6" width="18.5" customWidth="1"/>
    <col min="7" max="7" width="19.75" customWidth="1"/>
    <col min="8" max="8" width="16.375" customWidth="1"/>
    <col min="9" max="9" width="13.25" customWidth="1"/>
    <col min="10" max="10" width="15.25" customWidth="1"/>
  </cols>
  <sheetData>
    <row r="1" spans="1:10" ht="18">
      <c r="A1" s="17" t="s">
        <v>27</v>
      </c>
      <c r="B1" s="18" t="s">
        <v>29</v>
      </c>
      <c r="C1" s="18" t="s">
        <v>30</v>
      </c>
      <c r="D1" s="18" t="s">
        <v>1</v>
      </c>
      <c r="E1" s="18" t="s">
        <v>48</v>
      </c>
      <c r="F1" s="18" t="s">
        <v>50</v>
      </c>
      <c r="G1" s="18" t="s">
        <v>51</v>
      </c>
      <c r="H1" s="18" t="s">
        <v>53</v>
      </c>
      <c r="I1" s="18" t="s">
        <v>2</v>
      </c>
      <c r="J1" s="18" t="s">
        <v>3</v>
      </c>
    </row>
    <row r="2" spans="1:10" ht="18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10" t="s">
        <v>59</v>
      </c>
      <c r="B3" s="11">
        <f t="shared" ref="B3:I8" si="0">B12+B21+B30+B39+B48+B57+B66+B75</f>
        <v>0</v>
      </c>
      <c r="C3" s="11">
        <f t="shared" si="0"/>
        <v>0</v>
      </c>
      <c r="D3" s="11">
        <f t="shared" si="0"/>
        <v>0</v>
      </c>
      <c r="E3" s="11">
        <f t="shared" si="0"/>
        <v>1</v>
      </c>
      <c r="F3" s="11">
        <f t="shared" si="0"/>
        <v>4</v>
      </c>
      <c r="G3" s="11">
        <f t="shared" si="0"/>
        <v>2</v>
      </c>
      <c r="H3" s="11">
        <f t="shared" si="0"/>
        <v>1</v>
      </c>
      <c r="I3" s="11">
        <f t="shared" si="0"/>
        <v>0</v>
      </c>
      <c r="J3" s="11">
        <f t="shared" ref="J3:J8" si="1">SUM(B3:I3)</f>
        <v>8</v>
      </c>
    </row>
    <row r="4" spans="1:10" ht="18">
      <c r="A4" s="8" t="s">
        <v>54</v>
      </c>
      <c r="B4" s="9">
        <f t="shared" si="0"/>
        <v>1</v>
      </c>
      <c r="C4" s="9">
        <f t="shared" si="0"/>
        <v>1</v>
      </c>
      <c r="D4" s="9">
        <f t="shared" si="0"/>
        <v>11</v>
      </c>
      <c r="E4" s="9">
        <f t="shared" si="0"/>
        <v>1</v>
      </c>
      <c r="F4" s="9">
        <f t="shared" si="0"/>
        <v>1</v>
      </c>
      <c r="G4" s="9">
        <f t="shared" si="0"/>
        <v>11</v>
      </c>
      <c r="H4" s="9">
        <f t="shared" si="0"/>
        <v>1</v>
      </c>
      <c r="I4" s="9">
        <f t="shared" si="0"/>
        <v>0</v>
      </c>
      <c r="J4" s="9">
        <f t="shared" si="1"/>
        <v>27</v>
      </c>
    </row>
    <row r="5" spans="1:10" ht="18">
      <c r="A5" s="10" t="s">
        <v>55</v>
      </c>
      <c r="B5" s="11">
        <f t="shared" si="0"/>
        <v>10</v>
      </c>
      <c r="C5" s="11">
        <f t="shared" si="0"/>
        <v>0</v>
      </c>
      <c r="D5" s="11">
        <f t="shared" si="0"/>
        <v>10</v>
      </c>
      <c r="E5" s="11">
        <f t="shared" si="0"/>
        <v>2</v>
      </c>
      <c r="F5" s="11">
        <f t="shared" si="0"/>
        <v>0</v>
      </c>
      <c r="G5" s="11">
        <f t="shared" si="0"/>
        <v>0</v>
      </c>
      <c r="H5" s="11">
        <f t="shared" si="0"/>
        <v>2</v>
      </c>
      <c r="I5" s="11">
        <f t="shared" si="0"/>
        <v>4</v>
      </c>
      <c r="J5" s="11">
        <f t="shared" si="1"/>
        <v>28</v>
      </c>
    </row>
    <row r="6" spans="1:10" ht="18">
      <c r="A6" s="8" t="s">
        <v>56</v>
      </c>
      <c r="B6" s="9">
        <f t="shared" si="0"/>
        <v>0</v>
      </c>
      <c r="C6" s="9">
        <f t="shared" si="0"/>
        <v>3</v>
      </c>
      <c r="D6" s="9">
        <f t="shared" si="0"/>
        <v>3</v>
      </c>
      <c r="E6" s="9">
        <f t="shared" si="0"/>
        <v>22</v>
      </c>
      <c r="F6" s="9">
        <f t="shared" si="0"/>
        <v>12</v>
      </c>
      <c r="G6" s="9">
        <f t="shared" si="0"/>
        <v>14</v>
      </c>
      <c r="H6" s="9">
        <f t="shared" si="0"/>
        <v>12</v>
      </c>
      <c r="I6" s="9">
        <f t="shared" si="0"/>
        <v>18</v>
      </c>
      <c r="J6" s="9">
        <f t="shared" si="1"/>
        <v>84</v>
      </c>
    </row>
    <row r="7" spans="1:10" ht="18">
      <c r="A7" s="57" t="s">
        <v>57</v>
      </c>
      <c r="B7" s="58">
        <f t="shared" si="0"/>
        <v>11</v>
      </c>
      <c r="C7" s="58">
        <f t="shared" si="0"/>
        <v>7</v>
      </c>
      <c r="D7" s="58">
        <f t="shared" si="0"/>
        <v>1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11</v>
      </c>
      <c r="I7" s="58">
        <f t="shared" si="0"/>
        <v>0</v>
      </c>
      <c r="J7" s="58">
        <f t="shared" si="1"/>
        <v>30</v>
      </c>
    </row>
    <row r="8" spans="1:10" ht="18">
      <c r="A8" s="8" t="s">
        <v>58</v>
      </c>
      <c r="B8" s="9">
        <f t="shared" si="0"/>
        <v>15</v>
      </c>
      <c r="C8" s="9">
        <f t="shared" si="0"/>
        <v>0</v>
      </c>
      <c r="D8" s="9">
        <f t="shared" si="0"/>
        <v>13</v>
      </c>
      <c r="E8" s="9">
        <f t="shared" si="0"/>
        <v>15</v>
      </c>
      <c r="F8" s="9">
        <f t="shared" si="0"/>
        <v>15</v>
      </c>
      <c r="G8" s="9">
        <f t="shared" si="0"/>
        <v>13</v>
      </c>
      <c r="H8" s="9">
        <f t="shared" si="0"/>
        <v>3</v>
      </c>
      <c r="I8" s="9">
        <f t="shared" si="0"/>
        <v>3</v>
      </c>
      <c r="J8" s="9">
        <f t="shared" si="1"/>
        <v>77</v>
      </c>
    </row>
    <row r="9" spans="1:10" ht="18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0" ht="10.9" customHeight="1">
      <c r="A10" s="1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8">
      <c r="A11" s="31" t="s">
        <v>42</v>
      </c>
      <c r="B11" s="19" t="s">
        <v>29</v>
      </c>
      <c r="C11" s="19" t="s">
        <v>30</v>
      </c>
      <c r="D11" s="19" t="s">
        <v>1</v>
      </c>
      <c r="E11" s="19" t="s">
        <v>48</v>
      </c>
      <c r="F11" s="19" t="s">
        <v>50</v>
      </c>
      <c r="G11" s="19" t="s">
        <v>51</v>
      </c>
      <c r="H11" s="19" t="s">
        <v>53</v>
      </c>
      <c r="I11" s="19" t="s">
        <v>2</v>
      </c>
      <c r="J11" s="19" t="s">
        <v>3</v>
      </c>
    </row>
    <row r="12" spans="1:10" ht="18">
      <c r="A12" s="10" t="s">
        <v>59</v>
      </c>
      <c r="B12" s="11">
        <v>0</v>
      </c>
      <c r="C12" s="11">
        <v>0</v>
      </c>
      <c r="D12" s="11">
        <v>0</v>
      </c>
      <c r="E12" s="11">
        <v>0</v>
      </c>
      <c r="F12" s="11">
        <v>1</v>
      </c>
      <c r="G12" s="11">
        <v>1</v>
      </c>
      <c r="H12" s="11">
        <v>1</v>
      </c>
      <c r="I12" s="11">
        <v>0</v>
      </c>
      <c r="J12" s="36">
        <f t="shared" ref="J12:J17" si="2">SUM(B12:I12)</f>
        <v>3</v>
      </c>
    </row>
    <row r="13" spans="1:10" ht="18">
      <c r="A13" s="8" t="s">
        <v>54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2"/>
        <v>0</v>
      </c>
    </row>
    <row r="14" spans="1:10" ht="18">
      <c r="A14" s="10" t="s">
        <v>55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f t="shared" si="2"/>
        <v>0</v>
      </c>
    </row>
    <row r="15" spans="1:10" ht="18">
      <c r="A15" s="8" t="s">
        <v>56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 t="shared" si="2"/>
        <v>0</v>
      </c>
    </row>
    <row r="16" spans="1:10" ht="18">
      <c r="A16" s="10" t="s">
        <v>57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f t="shared" si="2"/>
        <v>0</v>
      </c>
    </row>
    <row r="17" spans="1:10" ht="18">
      <c r="A17" s="8" t="s">
        <v>58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2"/>
        <v>0</v>
      </c>
    </row>
    <row r="18" spans="1:10" ht="18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0.9" customHeight="1">
      <c r="A19" s="15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8">
      <c r="A20" s="31" t="s">
        <v>43</v>
      </c>
      <c r="B20" s="19" t="s">
        <v>29</v>
      </c>
      <c r="C20" s="19" t="s">
        <v>30</v>
      </c>
      <c r="D20" s="19" t="s">
        <v>1</v>
      </c>
      <c r="E20" s="19" t="s">
        <v>48</v>
      </c>
      <c r="F20" s="19" t="s">
        <v>50</v>
      </c>
      <c r="G20" s="19" t="s">
        <v>51</v>
      </c>
      <c r="H20" s="19" t="s">
        <v>53</v>
      </c>
      <c r="I20" s="19" t="s">
        <v>2</v>
      </c>
      <c r="J20" s="19" t="s">
        <v>3</v>
      </c>
    </row>
    <row r="21" spans="1:10" ht="18">
      <c r="A21" s="10" t="s">
        <v>59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f t="shared" ref="J21:J26" si="3">SUM(B21:I21)</f>
        <v>0</v>
      </c>
    </row>
    <row r="22" spans="1:10" ht="18">
      <c r="A22" s="8" t="s">
        <v>54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3"/>
        <v>0</v>
      </c>
    </row>
    <row r="23" spans="1:10" ht="18">
      <c r="A23" s="10" t="s">
        <v>55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3"/>
        <v>0</v>
      </c>
    </row>
    <row r="24" spans="1:10" ht="18">
      <c r="A24" s="8" t="s">
        <v>56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3"/>
        <v>0</v>
      </c>
    </row>
    <row r="25" spans="1:10" ht="18">
      <c r="A25" s="10" t="s">
        <v>57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f t="shared" si="3"/>
        <v>0</v>
      </c>
    </row>
    <row r="26" spans="1:10" ht="18">
      <c r="A26" s="8" t="s">
        <v>58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 t="shared" si="3"/>
        <v>0</v>
      </c>
    </row>
    <row r="27" spans="1:10" ht="18">
      <c r="A27" s="10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0.9" customHeight="1">
      <c r="A28" s="15"/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18">
      <c r="A29" s="31" t="s">
        <v>28</v>
      </c>
      <c r="B29" s="19" t="s">
        <v>47</v>
      </c>
      <c r="C29" s="19" t="s">
        <v>30</v>
      </c>
      <c r="D29" s="19" t="s">
        <v>32</v>
      </c>
      <c r="E29" s="19" t="s">
        <v>48</v>
      </c>
      <c r="F29" s="19" t="s">
        <v>50</v>
      </c>
      <c r="G29" s="19" t="s">
        <v>51</v>
      </c>
      <c r="H29" s="19" t="s">
        <v>53</v>
      </c>
      <c r="I29" s="19" t="s">
        <v>2</v>
      </c>
      <c r="J29" s="19" t="s">
        <v>3</v>
      </c>
    </row>
    <row r="30" spans="1:10" ht="18">
      <c r="A30" s="10" t="s">
        <v>59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f t="shared" ref="J30:J35" si="4">SUM(B30:I30)</f>
        <v>0</v>
      </c>
    </row>
    <row r="31" spans="1:10" ht="18">
      <c r="A31" s="8" t="s">
        <v>54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f t="shared" si="4"/>
        <v>0</v>
      </c>
    </row>
    <row r="32" spans="1:10" ht="18">
      <c r="A32" s="10" t="s">
        <v>55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f t="shared" si="4"/>
        <v>0</v>
      </c>
    </row>
    <row r="33" spans="1:10" ht="18">
      <c r="A33" s="8" t="s">
        <v>56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si="4"/>
        <v>0</v>
      </c>
    </row>
    <row r="34" spans="1:10" ht="18">
      <c r="A34" s="10" t="s">
        <v>57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4"/>
        <v>0</v>
      </c>
    </row>
    <row r="35" spans="1:10" ht="18">
      <c r="A35" s="8" t="s">
        <v>58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si="4"/>
        <v>0</v>
      </c>
    </row>
    <row r="36" spans="1:10" ht="18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0.9" customHeight="1">
      <c r="A37" s="1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8">
      <c r="A38" s="31" t="s">
        <v>44</v>
      </c>
      <c r="B38" s="19" t="s">
        <v>29</v>
      </c>
      <c r="C38" s="19" t="s">
        <v>30</v>
      </c>
      <c r="D38" s="19" t="s">
        <v>1</v>
      </c>
      <c r="E38" s="19" t="s">
        <v>48</v>
      </c>
      <c r="F38" s="19" t="s">
        <v>50</v>
      </c>
      <c r="G38" s="19" t="s">
        <v>51</v>
      </c>
      <c r="H38" s="19" t="s">
        <v>53</v>
      </c>
      <c r="I38" s="19" t="s">
        <v>2</v>
      </c>
      <c r="J38" s="19" t="s">
        <v>3</v>
      </c>
    </row>
    <row r="39" spans="1:10" ht="18">
      <c r="A39" s="10" t="s">
        <v>59</v>
      </c>
      <c r="B39" s="11">
        <v>0</v>
      </c>
      <c r="C39" s="11">
        <v>0</v>
      </c>
      <c r="D39" s="11">
        <v>0</v>
      </c>
      <c r="E39" s="11">
        <v>1</v>
      </c>
      <c r="F39" s="11">
        <v>3</v>
      </c>
      <c r="G39" s="11">
        <v>1</v>
      </c>
      <c r="H39" s="11">
        <v>0</v>
      </c>
      <c r="I39" s="11">
        <v>0</v>
      </c>
      <c r="J39" s="36">
        <f t="shared" ref="J39:J44" si="5">SUM(B39:I39)</f>
        <v>5</v>
      </c>
    </row>
    <row r="40" spans="1:10" ht="18">
      <c r="A40" s="8" t="s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f t="shared" si="5"/>
        <v>0</v>
      </c>
    </row>
    <row r="41" spans="1:10" ht="18">
      <c r="A41" s="10" t="s">
        <v>55</v>
      </c>
      <c r="B41" s="11">
        <v>9</v>
      </c>
      <c r="C41" s="11">
        <v>0</v>
      </c>
      <c r="D41" s="11">
        <v>9</v>
      </c>
      <c r="E41" s="11">
        <v>1</v>
      </c>
      <c r="F41" s="11">
        <v>0</v>
      </c>
      <c r="G41" s="11">
        <v>0</v>
      </c>
      <c r="H41" s="11">
        <v>1</v>
      </c>
      <c r="I41" s="11">
        <v>3</v>
      </c>
      <c r="J41" s="11">
        <f t="shared" si="5"/>
        <v>23</v>
      </c>
    </row>
    <row r="42" spans="1:10" ht="18">
      <c r="A42" s="8" t="s">
        <v>56</v>
      </c>
      <c r="B42" s="9">
        <v>0</v>
      </c>
      <c r="C42" s="9">
        <v>1</v>
      </c>
      <c r="D42" s="9">
        <v>1</v>
      </c>
      <c r="E42" s="9">
        <v>9</v>
      </c>
      <c r="F42" s="9">
        <v>1</v>
      </c>
      <c r="G42" s="9">
        <v>11</v>
      </c>
      <c r="H42" s="9">
        <v>9</v>
      </c>
      <c r="I42" s="9">
        <v>11</v>
      </c>
      <c r="J42" s="9">
        <f t="shared" si="5"/>
        <v>43</v>
      </c>
    </row>
    <row r="43" spans="1:10" ht="18">
      <c r="A43" s="10" t="s">
        <v>57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f t="shared" si="5"/>
        <v>0</v>
      </c>
    </row>
    <row r="44" spans="1:10" ht="18">
      <c r="A44" s="8" t="s">
        <v>58</v>
      </c>
      <c r="B44" s="9">
        <v>5</v>
      </c>
      <c r="C44" s="9">
        <v>0</v>
      </c>
      <c r="D44" s="9">
        <v>11</v>
      </c>
      <c r="E44" s="9">
        <v>7</v>
      </c>
      <c r="F44" s="9">
        <v>7</v>
      </c>
      <c r="G44" s="9">
        <v>1</v>
      </c>
      <c r="H44" s="9">
        <v>1</v>
      </c>
      <c r="I44" s="9">
        <v>1</v>
      </c>
      <c r="J44" s="9">
        <f t="shared" si="5"/>
        <v>33</v>
      </c>
    </row>
    <row r="45" spans="1:10" ht="18">
      <c r="A45" s="10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0.9" customHeight="1">
      <c r="A46" s="15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8">
      <c r="A47" s="31" t="s">
        <v>45</v>
      </c>
      <c r="B47" s="19" t="s">
        <v>29</v>
      </c>
      <c r="C47" s="19" t="s">
        <v>30</v>
      </c>
      <c r="D47" s="19" t="s">
        <v>32</v>
      </c>
      <c r="E47" s="19" t="s">
        <v>48</v>
      </c>
      <c r="F47" s="19" t="s">
        <v>50</v>
      </c>
      <c r="G47" s="19" t="s">
        <v>51</v>
      </c>
      <c r="H47" s="19" t="s">
        <v>53</v>
      </c>
      <c r="I47" s="19" t="s">
        <v>2</v>
      </c>
      <c r="J47" s="19" t="s">
        <v>3</v>
      </c>
    </row>
    <row r="48" spans="1:10" ht="18">
      <c r="A48" s="10" t="s">
        <v>59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f t="shared" ref="J48:J53" si="6">SUM(B48:I48)</f>
        <v>0</v>
      </c>
    </row>
    <row r="49" spans="1:10" ht="18">
      <c r="A49" s="8" t="s">
        <v>54</v>
      </c>
      <c r="B49" s="9">
        <v>1</v>
      </c>
      <c r="C49" s="9">
        <v>1</v>
      </c>
      <c r="D49" s="9">
        <v>11</v>
      </c>
      <c r="E49" s="9">
        <v>1</v>
      </c>
      <c r="F49" s="9">
        <v>1</v>
      </c>
      <c r="G49" s="9">
        <v>11</v>
      </c>
      <c r="H49" s="9">
        <v>1</v>
      </c>
      <c r="I49" s="9">
        <v>0</v>
      </c>
      <c r="J49" s="9">
        <f t="shared" si="6"/>
        <v>27</v>
      </c>
    </row>
    <row r="50" spans="1:10" ht="18">
      <c r="A50" s="10" t="s">
        <v>55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6"/>
        <v>0</v>
      </c>
    </row>
    <row r="51" spans="1:10" ht="18">
      <c r="A51" s="8" t="s">
        <v>56</v>
      </c>
      <c r="B51" s="9">
        <v>0</v>
      </c>
      <c r="C51" s="9">
        <v>1</v>
      </c>
      <c r="D51" s="9">
        <v>1</v>
      </c>
      <c r="E51" s="9">
        <v>1</v>
      </c>
      <c r="F51" s="9">
        <v>9</v>
      </c>
      <c r="G51" s="9">
        <v>1</v>
      </c>
      <c r="H51" s="9">
        <v>1</v>
      </c>
      <c r="I51" s="9">
        <v>1</v>
      </c>
      <c r="J51" s="9">
        <f t="shared" si="6"/>
        <v>15</v>
      </c>
    </row>
    <row r="52" spans="1:10" ht="18">
      <c r="A52" s="10" t="s">
        <v>57</v>
      </c>
      <c r="B52" s="11">
        <v>11</v>
      </c>
      <c r="C52" s="11">
        <v>7</v>
      </c>
      <c r="D52" s="11">
        <v>1</v>
      </c>
      <c r="E52" s="11">
        <v>0</v>
      </c>
      <c r="F52" s="11">
        <v>0</v>
      </c>
      <c r="G52" s="11">
        <v>0</v>
      </c>
      <c r="H52" s="11">
        <v>11</v>
      </c>
      <c r="I52" s="11">
        <v>0</v>
      </c>
      <c r="J52" s="36">
        <f t="shared" si="6"/>
        <v>30</v>
      </c>
    </row>
    <row r="53" spans="1:10" ht="18">
      <c r="A53" s="8" t="s">
        <v>58</v>
      </c>
      <c r="B53" s="9">
        <v>9</v>
      </c>
      <c r="C53" s="9">
        <v>0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f t="shared" si="6"/>
        <v>15</v>
      </c>
    </row>
    <row r="54" spans="1:10" ht="18">
      <c r="A54" s="10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0.9" customHeight="1">
      <c r="A55" s="15"/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18">
      <c r="A56" s="31" t="s">
        <v>46</v>
      </c>
      <c r="B56" s="19" t="s">
        <v>34</v>
      </c>
      <c r="C56" s="19" t="s">
        <v>30</v>
      </c>
      <c r="D56" s="19" t="s">
        <v>32</v>
      </c>
      <c r="E56" s="19" t="s">
        <v>48</v>
      </c>
      <c r="F56" s="19" t="s">
        <v>50</v>
      </c>
      <c r="G56" s="19" t="s">
        <v>51</v>
      </c>
      <c r="H56" s="19" t="s">
        <v>53</v>
      </c>
      <c r="I56" s="19" t="s">
        <v>2</v>
      </c>
      <c r="J56" s="19" t="s">
        <v>3</v>
      </c>
    </row>
    <row r="57" spans="1:10" ht="18">
      <c r="A57" s="10" t="s">
        <v>59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f t="shared" ref="J57:J62" si="7">SUM(B57:I57)</f>
        <v>0</v>
      </c>
    </row>
    <row r="58" spans="1:10" ht="18">
      <c r="A58" s="8" t="s">
        <v>54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f t="shared" si="7"/>
        <v>0</v>
      </c>
    </row>
    <row r="59" spans="1:10" ht="18">
      <c r="A59" s="10" t="s">
        <v>55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f t="shared" si="7"/>
        <v>0</v>
      </c>
    </row>
    <row r="60" spans="1:10" ht="18">
      <c r="A60" s="8" t="s">
        <v>56</v>
      </c>
      <c r="B60" s="9">
        <v>0</v>
      </c>
      <c r="C60" s="9">
        <v>0</v>
      </c>
      <c r="D60" s="9">
        <v>0</v>
      </c>
      <c r="E60" s="9">
        <v>11</v>
      </c>
      <c r="F60" s="9">
        <v>1</v>
      </c>
      <c r="G60" s="9">
        <v>1</v>
      </c>
      <c r="H60" s="9">
        <v>1</v>
      </c>
      <c r="I60" s="9">
        <v>1</v>
      </c>
      <c r="J60" s="9">
        <f t="shared" si="7"/>
        <v>15</v>
      </c>
    </row>
    <row r="61" spans="1:10" ht="18">
      <c r="A61" s="10" t="s">
        <v>57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f t="shared" si="7"/>
        <v>0</v>
      </c>
    </row>
    <row r="62" spans="1:10" ht="18">
      <c r="A62" s="8" t="s">
        <v>58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f t="shared" si="7"/>
        <v>0</v>
      </c>
    </row>
    <row r="63" spans="1:10" ht="18">
      <c r="A63" s="10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0.9" customHeight="1">
      <c r="A64" s="1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8">
      <c r="A65" s="31" t="s">
        <v>19</v>
      </c>
      <c r="B65" s="19" t="s">
        <v>29</v>
      </c>
      <c r="C65" s="19" t="s">
        <v>30</v>
      </c>
      <c r="D65" s="19" t="s">
        <v>32</v>
      </c>
      <c r="E65" s="19" t="s">
        <v>48</v>
      </c>
      <c r="F65" s="19" t="s">
        <v>50</v>
      </c>
      <c r="G65" s="19" t="s">
        <v>51</v>
      </c>
      <c r="H65" s="19" t="s">
        <v>53</v>
      </c>
      <c r="I65" s="19" t="s">
        <v>2</v>
      </c>
      <c r="J65" s="19" t="s">
        <v>3</v>
      </c>
    </row>
    <row r="66" spans="1:10" ht="18">
      <c r="A66" s="10" t="s">
        <v>59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f t="shared" ref="J66:J71" si="8">SUM(B66:I66)</f>
        <v>0</v>
      </c>
    </row>
    <row r="67" spans="1:10" ht="18">
      <c r="A67" s="8" t="s">
        <v>54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f t="shared" si="8"/>
        <v>0</v>
      </c>
    </row>
    <row r="68" spans="1:10" ht="18">
      <c r="A68" s="10" t="s">
        <v>55</v>
      </c>
      <c r="B68" s="11">
        <v>1</v>
      </c>
      <c r="C68" s="11">
        <v>0</v>
      </c>
      <c r="D68" s="11">
        <v>1</v>
      </c>
      <c r="E68" s="11">
        <v>1</v>
      </c>
      <c r="F68" s="11">
        <v>0</v>
      </c>
      <c r="G68" s="11">
        <v>0</v>
      </c>
      <c r="H68" s="11">
        <v>1</v>
      </c>
      <c r="I68" s="11">
        <v>1</v>
      </c>
      <c r="J68" s="11">
        <f t="shared" si="8"/>
        <v>5</v>
      </c>
    </row>
    <row r="69" spans="1:10" ht="18">
      <c r="A69" s="8" t="s">
        <v>56</v>
      </c>
      <c r="B69" s="9">
        <v>0</v>
      </c>
      <c r="C69" s="9">
        <v>0</v>
      </c>
      <c r="D69" s="9">
        <v>0</v>
      </c>
      <c r="E69" s="9">
        <v>1</v>
      </c>
      <c r="F69" s="9">
        <v>1</v>
      </c>
      <c r="G69" s="9">
        <v>1</v>
      </c>
      <c r="H69" s="9">
        <v>1</v>
      </c>
      <c r="I69" s="9">
        <v>5</v>
      </c>
      <c r="J69" s="9">
        <f t="shared" si="8"/>
        <v>9</v>
      </c>
    </row>
    <row r="70" spans="1:10" ht="18">
      <c r="A70" s="10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f t="shared" si="8"/>
        <v>0</v>
      </c>
    </row>
    <row r="71" spans="1:10" ht="18">
      <c r="A71" s="8" t="s">
        <v>58</v>
      </c>
      <c r="B71" s="9">
        <v>0</v>
      </c>
      <c r="C71" s="9">
        <v>0</v>
      </c>
      <c r="D71" s="9">
        <v>0</v>
      </c>
      <c r="E71" s="9">
        <v>7</v>
      </c>
      <c r="F71" s="9">
        <v>7</v>
      </c>
      <c r="G71" s="9">
        <v>0</v>
      </c>
      <c r="H71" s="9">
        <v>1</v>
      </c>
      <c r="I71" s="9">
        <v>1</v>
      </c>
      <c r="J71" s="9">
        <f t="shared" si="8"/>
        <v>16</v>
      </c>
    </row>
    <row r="72" spans="1:10" ht="18">
      <c r="A72" s="10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0.9" customHeight="1">
      <c r="A73" s="15" t="s">
        <v>11</v>
      </c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18">
      <c r="A74" s="31" t="s">
        <v>20</v>
      </c>
      <c r="B74" s="19" t="s">
        <v>29</v>
      </c>
      <c r="C74" s="19" t="s">
        <v>30</v>
      </c>
      <c r="D74" s="19" t="s">
        <v>32</v>
      </c>
      <c r="E74" s="19" t="s">
        <v>48</v>
      </c>
      <c r="F74" s="19" t="s">
        <v>50</v>
      </c>
      <c r="G74" s="19" t="s">
        <v>51</v>
      </c>
      <c r="H74" s="19" t="s">
        <v>53</v>
      </c>
      <c r="I74" s="19" t="s">
        <v>2</v>
      </c>
      <c r="J74" s="19" t="s">
        <v>3</v>
      </c>
    </row>
    <row r="75" spans="1:10" ht="18">
      <c r="A75" s="10" t="s">
        <v>59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f>SUM(B75:I75)</f>
        <v>0</v>
      </c>
    </row>
    <row r="76" spans="1:10" ht="18">
      <c r="A76" s="8" t="s">
        <v>54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f t="shared" ref="J76:J80" si="9">SUM(B76:I76)</f>
        <v>0</v>
      </c>
    </row>
    <row r="77" spans="1:10" ht="18">
      <c r="A77" s="10" t="s">
        <v>55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f t="shared" si="9"/>
        <v>0</v>
      </c>
    </row>
    <row r="78" spans="1:10" ht="18">
      <c r="A78" s="8" t="s">
        <v>56</v>
      </c>
      <c r="B78" s="9">
        <v>0</v>
      </c>
      <c r="C78" s="9">
        <v>1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f t="shared" si="9"/>
        <v>2</v>
      </c>
    </row>
    <row r="79" spans="1:10" ht="18">
      <c r="A79" s="10" t="s">
        <v>57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f t="shared" si="9"/>
        <v>0</v>
      </c>
    </row>
    <row r="80" spans="1:10" ht="18">
      <c r="A80" s="8" t="s">
        <v>58</v>
      </c>
      <c r="B80" s="9">
        <v>1</v>
      </c>
      <c r="C80" s="9">
        <v>0</v>
      </c>
      <c r="D80" s="9">
        <v>1</v>
      </c>
      <c r="E80" s="9">
        <v>0</v>
      </c>
      <c r="F80" s="9">
        <v>0</v>
      </c>
      <c r="G80" s="9">
        <v>11</v>
      </c>
      <c r="H80" s="9">
        <v>0</v>
      </c>
      <c r="I80" s="9">
        <v>0</v>
      </c>
      <c r="J80" s="9">
        <f t="shared" si="9"/>
        <v>13</v>
      </c>
    </row>
    <row r="81" spans="1:10" ht="18">
      <c r="A81" s="10"/>
      <c r="B81" s="11"/>
      <c r="C81" s="11"/>
      <c r="D81" s="11"/>
      <c r="E81" s="11"/>
      <c r="F81" s="11"/>
      <c r="G81" s="11"/>
      <c r="H81" s="11"/>
      <c r="I81" s="11"/>
      <c r="J81" s="11"/>
    </row>
    <row r="82" spans="1:10" ht="10.9" customHeight="1">
      <c r="A82" s="15" t="s">
        <v>11</v>
      </c>
      <c r="B82" s="35"/>
      <c r="C82" s="35"/>
      <c r="D82" s="35"/>
      <c r="E82" s="35"/>
      <c r="F82" s="35"/>
      <c r="G82" s="35"/>
      <c r="H82" s="35"/>
      <c r="I82" s="35"/>
      <c r="J82" s="35"/>
    </row>
    <row r="83" spans="1:10" ht="18">
      <c r="A83" s="13"/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8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8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0" ht="18">
      <c r="A86" s="13"/>
      <c r="B86" s="13"/>
      <c r="C86" s="13"/>
      <c r="D86" s="13"/>
      <c r="E86" s="13"/>
      <c r="F86" s="13"/>
      <c r="G86" s="13"/>
      <c r="H86" s="13"/>
      <c r="I86" s="13"/>
      <c r="J86" s="13"/>
    </row>
    <row r="87" spans="1:10" ht="18">
      <c r="A87" s="13"/>
      <c r="B87" s="13"/>
      <c r="C87" s="13"/>
      <c r="D87" s="13"/>
      <c r="E87" s="13"/>
      <c r="F87" s="13"/>
      <c r="G87" s="13"/>
      <c r="H87" s="13"/>
      <c r="I87" s="13"/>
      <c r="J87" s="13"/>
    </row>
  </sheetData>
  <mergeCells count="1">
    <mergeCell ref="A2:J2"/>
  </mergeCells>
  <pageMargins left="0.7" right="0.7" top="0.75" bottom="0.75" header="0.3" footer="0.3"/>
  <pageSetup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0" zoomScaleNormal="80" workbookViewId="0">
      <selection activeCell="J9" sqref="J9"/>
    </sheetView>
  </sheetViews>
  <sheetFormatPr defaultRowHeight="14.25"/>
  <cols>
    <col min="1" max="1" width="29.875" customWidth="1"/>
    <col min="2" max="2" width="17.5" customWidth="1"/>
    <col min="3" max="4" width="14.625" customWidth="1"/>
    <col min="5" max="5" width="18.75" customWidth="1"/>
    <col min="6" max="6" width="21.625" customWidth="1"/>
    <col min="7" max="7" width="22.75" customWidth="1"/>
    <col min="8" max="8" width="17.125" customWidth="1"/>
    <col min="9" max="9" width="9.625" customWidth="1"/>
    <col min="10" max="10" width="19.75" customWidth="1"/>
  </cols>
  <sheetData>
    <row r="1" spans="1:11" s="13" customFormat="1" ht="18">
      <c r="A1" s="17" t="s">
        <v>19</v>
      </c>
      <c r="B1" s="18" t="s">
        <v>34</v>
      </c>
      <c r="C1" s="18" t="s">
        <v>30</v>
      </c>
      <c r="D1" s="18" t="s">
        <v>1</v>
      </c>
      <c r="E1" s="18" t="s">
        <v>52</v>
      </c>
      <c r="F1" s="18" t="s">
        <v>50</v>
      </c>
      <c r="G1" s="18" t="s">
        <v>51</v>
      </c>
      <c r="H1" s="18" t="s">
        <v>53</v>
      </c>
      <c r="I1" s="18" t="s">
        <v>2</v>
      </c>
      <c r="J1" s="18" t="s">
        <v>3</v>
      </c>
    </row>
    <row r="2" spans="1:11" s="13" customFormat="1" ht="18">
      <c r="A2" s="59" t="s">
        <v>68</v>
      </c>
      <c r="B2" s="66">
        <v>0</v>
      </c>
      <c r="C2" s="66">
        <v>8</v>
      </c>
      <c r="D2" s="66">
        <v>0</v>
      </c>
      <c r="E2" s="66">
        <v>0</v>
      </c>
      <c r="F2" s="66">
        <v>0</v>
      </c>
      <c r="G2" s="66">
        <v>0</v>
      </c>
      <c r="H2" s="66">
        <v>0</v>
      </c>
      <c r="I2" s="66">
        <v>0</v>
      </c>
      <c r="J2" s="58">
        <f>SUM(B2:I2)</f>
        <v>8</v>
      </c>
    </row>
    <row r="3" spans="1:11" s="13" customFormat="1" ht="18">
      <c r="A3" s="47" t="s">
        <v>150</v>
      </c>
      <c r="B3" s="51">
        <v>1</v>
      </c>
      <c r="C3" s="51">
        <v>0</v>
      </c>
      <c r="D3" s="51">
        <v>1</v>
      </c>
      <c r="E3" s="51">
        <v>1</v>
      </c>
      <c r="F3" s="51">
        <v>0</v>
      </c>
      <c r="G3" s="51">
        <v>0</v>
      </c>
      <c r="H3" s="51">
        <v>1</v>
      </c>
      <c r="I3" s="51">
        <v>1</v>
      </c>
      <c r="J3" s="36">
        <f>SUM(B3:I3)</f>
        <v>5</v>
      </c>
    </row>
    <row r="4" spans="1:11" s="13" customFormat="1" ht="18">
      <c r="A4" s="8" t="s">
        <v>151</v>
      </c>
      <c r="B4" s="50">
        <v>0</v>
      </c>
      <c r="C4" s="9">
        <v>0</v>
      </c>
      <c r="D4" s="9">
        <v>0</v>
      </c>
      <c r="E4" s="9">
        <v>1</v>
      </c>
      <c r="F4" s="9">
        <v>1</v>
      </c>
      <c r="G4" s="9">
        <v>1</v>
      </c>
      <c r="H4" s="9">
        <v>1</v>
      </c>
      <c r="I4" s="9">
        <v>5</v>
      </c>
      <c r="J4" s="9">
        <f>SUM(B4:I4)</f>
        <v>9</v>
      </c>
    </row>
    <row r="5" spans="1:11" s="13" customFormat="1" ht="18">
      <c r="A5" s="37" t="s">
        <v>149</v>
      </c>
      <c r="B5" s="51">
        <v>1</v>
      </c>
      <c r="C5" s="36">
        <v>0</v>
      </c>
      <c r="D5" s="36">
        <v>1</v>
      </c>
      <c r="E5" s="36">
        <v>7</v>
      </c>
      <c r="F5" s="36">
        <v>7</v>
      </c>
      <c r="G5" s="36">
        <v>1</v>
      </c>
      <c r="H5" s="36">
        <v>1</v>
      </c>
      <c r="I5" s="36">
        <v>1</v>
      </c>
      <c r="J5" s="36">
        <f>SUM(B5:I5)</f>
        <v>19</v>
      </c>
    </row>
    <row r="6" spans="1:11" s="13" customFormat="1" ht="18">
      <c r="A6" s="8" t="s">
        <v>65</v>
      </c>
      <c r="B6" s="50">
        <v>0</v>
      </c>
      <c r="C6" s="9">
        <v>0</v>
      </c>
      <c r="D6" s="9">
        <v>1</v>
      </c>
      <c r="E6" s="9">
        <v>1</v>
      </c>
      <c r="F6" s="9">
        <v>1</v>
      </c>
      <c r="G6" s="9">
        <v>11</v>
      </c>
      <c r="H6" s="9">
        <v>11</v>
      </c>
      <c r="I6" s="9">
        <v>0</v>
      </c>
      <c r="J6" s="9">
        <f>SUM(B6:I6)</f>
        <v>25</v>
      </c>
    </row>
    <row r="7" spans="1:11" s="13" customFormat="1" ht="9.75" customHeight="1">
      <c r="A7" s="48"/>
      <c r="B7" s="49"/>
      <c r="C7" s="49"/>
      <c r="D7" s="49"/>
      <c r="E7" s="49"/>
      <c r="F7" s="49"/>
      <c r="G7" s="49"/>
      <c r="H7" s="49"/>
      <c r="I7" s="49"/>
      <c r="J7" s="49"/>
    </row>
    <row r="8" spans="1:11" s="13" customFormat="1" ht="18">
      <c r="A8" s="17" t="s">
        <v>20</v>
      </c>
      <c r="B8" s="18" t="s">
        <v>34</v>
      </c>
      <c r="C8" s="18" t="s">
        <v>30</v>
      </c>
      <c r="D8" s="18" t="s">
        <v>32</v>
      </c>
      <c r="E8" s="18" t="s">
        <v>52</v>
      </c>
      <c r="F8" s="18" t="s">
        <v>50</v>
      </c>
      <c r="G8" s="18" t="s">
        <v>51</v>
      </c>
      <c r="H8" s="18" t="s">
        <v>53</v>
      </c>
      <c r="I8" s="18" t="s">
        <v>2</v>
      </c>
      <c r="J8" s="18" t="s">
        <v>3</v>
      </c>
    </row>
    <row r="9" spans="1:11" s="13" customFormat="1" ht="18">
      <c r="A9" s="59" t="s">
        <v>148</v>
      </c>
      <c r="B9" s="66">
        <v>1</v>
      </c>
      <c r="C9" s="66">
        <v>11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58">
        <f>SUM(B9:I9)</f>
        <v>12</v>
      </c>
    </row>
    <row r="10" spans="1:11" s="13" customFormat="1" ht="18">
      <c r="A10" s="45" t="s">
        <v>150</v>
      </c>
      <c r="B10" s="50">
        <v>0</v>
      </c>
      <c r="C10" s="50">
        <v>0</v>
      </c>
      <c r="D10" s="50">
        <v>1</v>
      </c>
      <c r="E10" s="50">
        <v>0</v>
      </c>
      <c r="F10" s="50">
        <v>0</v>
      </c>
      <c r="G10" s="50">
        <v>0</v>
      </c>
      <c r="H10" s="50">
        <v>0</v>
      </c>
      <c r="I10" s="50">
        <v>1</v>
      </c>
      <c r="J10" s="9">
        <f>SUM(B10:I10)</f>
        <v>2</v>
      </c>
    </row>
    <row r="11" spans="1:11" s="13" customFormat="1" ht="18">
      <c r="A11" s="47" t="s">
        <v>151</v>
      </c>
      <c r="B11" s="51">
        <v>0</v>
      </c>
      <c r="C11" s="51">
        <v>1</v>
      </c>
      <c r="D11" s="51">
        <v>1</v>
      </c>
      <c r="E11" s="51">
        <v>0</v>
      </c>
      <c r="F11" s="51">
        <v>0</v>
      </c>
      <c r="G11" s="51">
        <v>0</v>
      </c>
      <c r="H11" s="51">
        <v>0</v>
      </c>
      <c r="I11" s="51">
        <v>3</v>
      </c>
      <c r="J11" s="36">
        <f>SUM(B11:I11)</f>
        <v>5</v>
      </c>
    </row>
    <row r="12" spans="1:11" s="13" customFormat="1" ht="18">
      <c r="A12" s="8" t="s">
        <v>149</v>
      </c>
      <c r="B12" s="50">
        <v>1</v>
      </c>
      <c r="C12" s="9">
        <v>0</v>
      </c>
      <c r="D12" s="9">
        <v>1</v>
      </c>
      <c r="E12" s="9">
        <v>1</v>
      </c>
      <c r="F12" s="9">
        <v>1</v>
      </c>
      <c r="G12" s="9">
        <v>11</v>
      </c>
      <c r="H12" s="9">
        <v>1</v>
      </c>
      <c r="I12" s="9">
        <v>1</v>
      </c>
      <c r="J12" s="9">
        <f>SUM(B12:I12)</f>
        <v>17</v>
      </c>
    </row>
    <row r="13" spans="1:11" s="13" customFormat="1" ht="18">
      <c r="A13" s="37" t="s">
        <v>159</v>
      </c>
      <c r="B13" s="51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f>SUM(B13:I13)</f>
        <v>1</v>
      </c>
      <c r="K13" s="53"/>
    </row>
    <row r="14" spans="1:11" s="13" customFormat="1" ht="9" customHeight="1">
      <c r="A14" s="48"/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7.25" customHeight="1"/>
    <row r="16" spans="1:11" ht="17.25" customHeight="1"/>
    <row r="17" ht="17.25" customHeight="1"/>
  </sheetData>
  <pageMargins left="0.7" right="0.7" top="0.75" bottom="0.75" header="0.3" footer="0.3"/>
  <pageSetup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LP</vt:lpstr>
      <vt:lpstr>PW Girls</vt:lpstr>
      <vt:lpstr>PW Boys </vt:lpstr>
      <vt:lpstr>JR Girls</vt:lpstr>
      <vt:lpstr>JR Boys</vt:lpstr>
      <vt:lpstr>Int Girls</vt:lpstr>
      <vt:lpstr>Int Boys</vt:lpstr>
      <vt:lpstr>SR Girls</vt:lpstr>
      <vt:lpstr>SR Boys</vt:lpstr>
      <vt:lpstr>Team Roping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Mykiah Hollenbeck</dc:creator>
  <cp:lastModifiedBy>Joclyn Michel (TNF)</cp:lastModifiedBy>
  <cp:lastPrinted>2025-07-29T14:45:35Z</cp:lastPrinted>
  <dcterms:created xsi:type="dcterms:W3CDTF">2024-06-10T02:37:59Z</dcterms:created>
  <dcterms:modified xsi:type="dcterms:W3CDTF">2025-08-11T16:22:41Z</dcterms:modified>
</cp:coreProperties>
</file>